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PAC\2024 Projects\DRAFT APPLICATIONS\"/>
    </mc:Choice>
  </mc:AlternateContent>
  <xr:revisionPtr revIDLastSave="0" documentId="13_ncr:1_{28EA9D38-74F7-4BDC-8AA8-C6ACF3D3F872}" xr6:coauthVersionLast="47" xr6:coauthVersionMax="47" xr10:uidLastSave="{00000000-0000-0000-0000-000000000000}"/>
  <bookViews>
    <workbookView xWindow="30360" yWindow="1560" windowWidth="21600" windowHeight="11385" tabRatio="856" xr2:uid="{87F6C532-6368-4E4D-A952-2554616FB3BA}"/>
  </bookViews>
  <sheets>
    <sheet name="Ranking" sheetId="10" r:id="rId1"/>
    <sheet name="Law Enforcement-Fusion Center" sheetId="6" r:id="rId2"/>
    <sheet name="Public Health" sheetId="8" r:id="rId3"/>
    <sheet name="Fire, HAZMAT, WMD" sheetId="5" r:id="rId4"/>
    <sheet name="Emergency Management" sheetId="2" r:id="rId5"/>
    <sheet name="Inter-Op Comms" sheetId="4" r:id="rId6"/>
    <sheet name="Hospital, EMS, Medical" sheetId="9" r:id="rId7"/>
    <sheet name="Template 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0" l="1"/>
  <c r="C60" i="10"/>
  <c r="D54" i="10"/>
  <c r="C54" i="10"/>
  <c r="D48" i="10"/>
  <c r="C48" i="10"/>
  <c r="C11" i="9"/>
  <c r="C11" i="8"/>
  <c r="D18" i="6"/>
  <c r="C18" i="6"/>
  <c r="C14" i="5"/>
  <c r="C9" i="2"/>
  <c r="D30" i="10" l="1"/>
  <c r="C30" i="10"/>
  <c r="D18" i="10"/>
  <c r="C18" i="10"/>
  <c r="D10" i="10"/>
  <c r="C10" i="10"/>
  <c r="D11" i="9"/>
  <c r="D9" i="2"/>
  <c r="D14" i="5"/>
  <c r="D11" i="8"/>
  <c r="D11" i="4" l="1"/>
  <c r="C11" i="4"/>
  <c r="C11" i="1" l="1"/>
  <c r="D11" i="1"/>
</calcChain>
</file>

<file path=xl/sharedStrings.xml><?xml version="1.0" encoding="utf-8"?>
<sst xmlns="http://schemas.openxmlformats.org/spreadsheetml/2006/main" count="321" uniqueCount="79">
  <si>
    <t>Signature:</t>
  </si>
  <si>
    <t>Printed First Initial/Last name:</t>
  </si>
  <si>
    <t>CoI = Conflict of interest. Per State policy no employee can vote on or rank a project form their jurisdiction. An example is county employee cannot vote on or rank a sheriff’s office project because they are all considered by the state as employed by the same jurisdiction.</t>
  </si>
  <si>
    <t xml:space="preserve">Date: </t>
  </si>
  <si>
    <t xml:space="preserve">REPAC Emergency Response-LE Chair/Co-Chair: </t>
  </si>
  <si>
    <t>Totals</t>
  </si>
  <si>
    <r>
      <t xml:space="preserve">THIRA </t>
    </r>
    <r>
      <rPr>
        <b/>
        <i/>
        <sz val="8"/>
        <color rgb="FF000000"/>
        <rFont val="Calibri"/>
        <family val="2"/>
        <scheme val="minor"/>
      </rPr>
      <t>(Y/N)</t>
    </r>
  </si>
  <si>
    <r>
      <t xml:space="preserve">HSSP </t>
    </r>
    <r>
      <rPr>
        <b/>
        <i/>
        <sz val="8"/>
        <color rgb="FF000000"/>
        <rFont val="Calibri"/>
        <family val="2"/>
        <scheme val="minor"/>
      </rPr>
      <t>(Y/N)</t>
    </r>
  </si>
  <si>
    <t>Regional Level</t>
  </si>
  <si>
    <r>
      <t xml:space="preserve">Vendor Hold </t>
    </r>
    <r>
      <rPr>
        <b/>
        <i/>
        <sz val="8"/>
        <color rgb="FF000000"/>
        <rFont val="Calibri"/>
        <family val="2"/>
        <scheme val="minor"/>
      </rPr>
      <t>(Y/N)</t>
    </r>
  </si>
  <si>
    <t>Working Group Rank</t>
  </si>
  <si>
    <t>Submitted $</t>
  </si>
  <si>
    <t>Final $</t>
  </si>
  <si>
    <t>Jurisdiction(s)</t>
  </si>
  <si>
    <t>Project Name</t>
  </si>
  <si>
    <t xml:space="preserve">REPAC _______________________ Subcommittee 2022 Projects Ranking </t>
  </si>
  <si>
    <t xml:space="preserve">REPAC Law Enforcement-Fusion Center Subcommittee 2024 Projects Ranking </t>
  </si>
  <si>
    <t xml:space="preserve">REPAC Inter-Op Comms Subcommittee 2024 Projects Ranking </t>
  </si>
  <si>
    <t xml:space="preserve">REPAC Emergency Management Subcommittee 2024 Projects Ranking </t>
  </si>
  <si>
    <t xml:space="preserve">REPAC Public Health Subcommittee 2024 Projects Ranking </t>
  </si>
  <si>
    <t xml:space="preserve">REPAC Hospital/EMS/Medical Subcommittee 2024 Projects Ranking </t>
  </si>
  <si>
    <t xml:space="preserve">REPAC Fire/HAZMAT/WMD Subcommittee 2024 Projects Ranking </t>
  </si>
  <si>
    <t>Skydio Drone Program</t>
  </si>
  <si>
    <t xml:space="preserve">City of Seguin </t>
  </si>
  <si>
    <t>Continuity and Operational Communications Mobile Broadband Project</t>
  </si>
  <si>
    <t>Guadalupe County</t>
  </si>
  <si>
    <t>Emergency Management Support Project</t>
  </si>
  <si>
    <t>All Hazard / Fire UTV</t>
  </si>
  <si>
    <t>Alamo Area Metro SWAT- Armored Rescue Vehicle</t>
  </si>
  <si>
    <t>RICC and WAVE Network Engineer</t>
  </si>
  <si>
    <t>STRAC</t>
  </si>
  <si>
    <t>WebEOC Training and Administration</t>
  </si>
  <si>
    <t>Enhancement of the Police Department Drone Detail</t>
  </si>
  <si>
    <t>City of San Antonio</t>
  </si>
  <si>
    <t>Bomb Squad Sustainment</t>
  </si>
  <si>
    <t>Community Preparedness (STEAR Program, Vulnerable Populations)</t>
  </si>
  <si>
    <t>Intelligence Gathering - Information Sharing / Southwest Texas Fusion Center</t>
  </si>
  <si>
    <t>Sustainment/Enhancement of the Hostage Negotiation Team</t>
  </si>
  <si>
    <t>Regional HAZMAT Team Capabilities - Drones</t>
  </si>
  <si>
    <t>Regional HAZMAT Team Capabilities - XplorIR Equipment</t>
  </si>
  <si>
    <t>Regional HAZMAT TEAM Capabilities AHIMT Training</t>
  </si>
  <si>
    <t>Rescue Task Force Training &amp; Assets - MSOU Sustainment</t>
  </si>
  <si>
    <t>SWAT Sustainment and Enhancement</t>
  </si>
  <si>
    <t>Tac Medic Equipment</t>
  </si>
  <si>
    <t>Risk Management for Protection Programs and Activities</t>
  </si>
  <si>
    <t>Unmanned Aircraft Systems Program</t>
  </si>
  <si>
    <t>City of Kerrville</t>
  </si>
  <si>
    <t>Sustainment/Enhancement of Helicopter Unit Equipment</t>
  </si>
  <si>
    <t>Chemical Detection Equipment</t>
  </si>
  <si>
    <t>City of New Braunfels</t>
  </si>
  <si>
    <t>City of Cibolo</t>
  </si>
  <si>
    <t>Specialized Tactical Operations Project (STOP)</t>
  </si>
  <si>
    <t>WMD/Hazmat Response Team Training</t>
  </si>
  <si>
    <t>Bexar County</t>
  </si>
  <si>
    <t>Tactical Law Enforcement Equipment</t>
  </si>
  <si>
    <t>City of Schertz</t>
  </si>
  <si>
    <t>Regional Rescue/HazMat Trailer</t>
  </si>
  <si>
    <t>Regional Command Trailer</t>
  </si>
  <si>
    <t>Hazardous Materials Response Team Sustainment</t>
  </si>
  <si>
    <t>BCSO SWAT Tactical Equipment</t>
  </si>
  <si>
    <t>Subcommittee Chair/Co-Chair: Michael Morlan &amp; Bryce Houlton</t>
  </si>
  <si>
    <t>Date: January 18,2024</t>
  </si>
  <si>
    <t xml:space="preserve">Regional Community Emergency Response Team  </t>
  </si>
  <si>
    <t>N</t>
  </si>
  <si>
    <t>Y</t>
  </si>
  <si>
    <t>Subcommittee Chair/Co-Chair: Robert Adelman &amp; Jeff Wendling</t>
  </si>
  <si>
    <t>Date: January 18, 2024</t>
  </si>
  <si>
    <t xml:space="preserve">REPAC Subcommittees - FY2024 SHSP Project Ranking </t>
  </si>
  <si>
    <t>REPAC Fire/HAZMAT/WMD-Michael Goodreau and Patrick Lewis</t>
  </si>
  <si>
    <t>Date:  1/23/24</t>
  </si>
  <si>
    <t>Date: 1/24/24</t>
  </si>
  <si>
    <t>REPAC Emergency Response-LE Chair/Co-Chair: Sammy Sikes and Roger Pollock</t>
  </si>
  <si>
    <t>REPAC Emergency Response-LE Chair/Co-Chair: Michael Rodriguez and Eric Epley</t>
  </si>
  <si>
    <t>Emergency Management Subcommittee - January 18 - 9:00AM</t>
  </si>
  <si>
    <t>Interoperable Communications Subcommittee - January 18 - 1:30PM</t>
  </si>
  <si>
    <t>REPAC Fire/HAZMAT/WMD Subcommittee - January 23 - 9:00AM</t>
  </si>
  <si>
    <t>Law Enforcement-Fusion Center Subcommittee - January 24 - 9:00AM</t>
  </si>
  <si>
    <t>Hospital/EMS/Medical Subcommittee - January 25 - 10:00AM</t>
  </si>
  <si>
    <t>Public Health Subcommittee - January 25 - 10:00AM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</si>
</sst>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164" fontId="0" fillId="3" borderId="13" xfId="0" applyNumberFormat="1" applyFill="1" applyBorder="1" applyAlignment="1">
      <alignment horizontal="left" vertical="top"/>
    </xf>
    <xf numFmtId="0" fontId="0" fillId="3" borderId="14" xfId="0" applyFill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left" vertical="center"/>
    </xf>
    <xf numFmtId="164" fontId="1" fillId="4" borderId="19" xfId="0" applyNumberFormat="1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7" fillId="3" borderId="29" xfId="0" applyFont="1" applyFill="1" applyBorder="1"/>
    <xf numFmtId="0" fontId="7" fillId="3" borderId="30" xfId="0" applyFont="1" applyFill="1" applyBorder="1"/>
    <xf numFmtId="0" fontId="7" fillId="3" borderId="31" xfId="0" applyFont="1" applyFill="1" applyBorder="1"/>
    <xf numFmtId="0" fontId="7" fillId="0" borderId="16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left" vertical="center"/>
    </xf>
    <xf numFmtId="164" fontId="7" fillId="3" borderId="20" xfId="0" applyNumberFormat="1" applyFont="1" applyFill="1" applyBorder="1" applyAlignment="1">
      <alignment horizontal="left" vertical="top"/>
    </xf>
    <xf numFmtId="0" fontId="10" fillId="0" borderId="16" xfId="0" applyFont="1" applyBorder="1" applyAlignment="1">
      <alignment horizontal="left" vertical="center"/>
    </xf>
    <xf numFmtId="164" fontId="10" fillId="0" borderId="19" xfId="0" applyNumberFormat="1" applyFont="1" applyBorder="1" applyAlignment="1">
      <alignment horizontal="left" vertical="center"/>
    </xf>
    <xf numFmtId="164" fontId="10" fillId="4" borderId="19" xfId="0" applyNumberFormat="1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5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64" fontId="7" fillId="4" borderId="19" xfId="0" applyNumberFormat="1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164" fontId="11" fillId="0" borderId="19" xfId="0" applyNumberFormat="1" applyFont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0" xfId="0" applyFont="1" applyFill="1"/>
    <xf numFmtId="164" fontId="7" fillId="0" borderId="16" xfId="0" applyNumberFormat="1" applyFont="1" applyBorder="1" applyAlignment="1">
      <alignment horizontal="left" vertical="center"/>
    </xf>
    <xf numFmtId="164" fontId="7" fillId="0" borderId="3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7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21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80253A83-1A70-4F12-864E-D35A9793E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14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1F7B6417-1104-4525-8D76-908C0DD0A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17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98093AF0-BC40-493B-BBE3-F7F568A7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12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1F50CE88-C60F-4CFA-970F-0D66E9C95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14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56BC7644-E4FE-40D8-86F9-AD1A1465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14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A967F91A-7F5D-4C21-9C52-60390E50E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263767</xdr:colOff>
      <xdr:row>14</xdr:row>
      <xdr:rowOff>486</xdr:rowOff>
    </xdr:from>
    <xdr:ext cx="2219877" cy="1488536"/>
    <xdr:pic>
      <xdr:nvPicPr>
        <xdr:cNvPr id="2" name="Picture 1">
          <a:extLst>
            <a:ext uri="{FF2B5EF4-FFF2-40B4-BE49-F238E27FC236}">
              <a16:creationId xmlns:a16="http://schemas.microsoft.com/office/drawing/2014/main" id="{1444C778-B6F4-4B76-9EA8-BBE50D241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467" y="3296136"/>
          <a:ext cx="2219877" cy="148853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08D4B1-89D4-4022-BF93-F4FB1B0CF87F}" name="Table5" displayName="Table5" ref="A6:E10" totalsRowShown="0" headerRowDxfId="56" dataDxfId="54" headerRowBorderDxfId="55" tableBorderDxfId="53" totalsRowBorderDxfId="52">
  <autoFilter ref="A6:E10" xr:uid="{6708D4B1-89D4-4022-BF93-F4FB1B0CF87F}"/>
  <sortState xmlns:xlrd2="http://schemas.microsoft.com/office/spreadsheetml/2017/richdata2" ref="A7:E10">
    <sortCondition ref="E44:E51"/>
  </sortState>
  <tableColumns count="5">
    <tableColumn id="1" xr3:uid="{9CB9800D-3A77-44D0-B476-77BB53DE7E8A}" name="Project Name" dataDxfId="51"/>
    <tableColumn id="2" xr3:uid="{6776DEC7-01DA-44C3-B561-032B4D5855E6}" name="Jurisdiction(s)" dataDxfId="50"/>
    <tableColumn id="3" xr3:uid="{A16AE8D3-019D-473F-B85C-AEE5539CFD2A}" name="Final $" dataDxfId="49"/>
    <tableColumn id="4" xr3:uid="{114FA22E-BD71-4F46-A4CE-EDA1103A3602}" name="Submitted $" dataDxfId="48"/>
    <tableColumn id="5" xr3:uid="{698B376B-D005-458D-A7E4-B6115B8FC582}" name="Working Group Rank" dataDxfId="4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919511-33C4-4549-8467-AA6B179A2B30}" name="Table3" displayName="Table3" ref="A14:E18" totalsRowShown="0" headerRowDxfId="46" dataDxfId="44" headerRowBorderDxfId="45" tableBorderDxfId="43">
  <autoFilter ref="A14:E18" xr:uid="{4E919511-33C4-4549-8467-AA6B179A2B30}"/>
  <sortState xmlns:xlrd2="http://schemas.microsoft.com/office/spreadsheetml/2017/richdata2" ref="A15:E19">
    <sortCondition ref="E19:E24"/>
  </sortState>
  <tableColumns count="5">
    <tableColumn id="1" xr3:uid="{0D9C5FB4-51CD-4979-94F3-6DA55ADE0D00}" name="Project Name" dataDxfId="42"/>
    <tableColumn id="2" xr3:uid="{50672885-A292-409A-AADF-1BFE2C57A228}" name="Jurisdiction(s)" dataDxfId="41"/>
    <tableColumn id="3" xr3:uid="{EC973146-826A-4E70-B1F6-54E0054118CB}" name="Final $" dataDxfId="40"/>
    <tableColumn id="4" xr3:uid="{B30C2FFF-A555-4BF2-8B98-7D4D17F6EF36}" name="Submitted $" dataDxfId="39"/>
    <tableColumn id="5" xr3:uid="{CB3BEF52-04B3-4A1F-A6D0-27F616CB170A}" name="Working Group Rank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CCF5CE-5E59-493B-AB35-3C4BA60E6EBE}" name="Table34" displayName="Table34" ref="A22:E30" totalsRowShown="0" headerRowDxfId="37" dataDxfId="35" headerRowBorderDxfId="36" tableBorderDxfId="34">
  <autoFilter ref="A22:E30" xr:uid="{E9CCF5CE-5E59-493B-AB35-3C4BA60E6EBE}"/>
  <sortState xmlns:xlrd2="http://schemas.microsoft.com/office/spreadsheetml/2017/richdata2" ref="A23:E31">
    <sortCondition ref="E19:E24"/>
  </sortState>
  <tableColumns count="5">
    <tableColumn id="1" xr3:uid="{9E0CEC3F-2139-41FD-97B7-848479711A9F}" name="Project Name" dataDxfId="33"/>
    <tableColumn id="2" xr3:uid="{B0ACCDA7-18B6-4C70-AA73-77800D216B23}" name="Jurisdiction(s)" dataDxfId="32"/>
    <tableColumn id="3" xr3:uid="{478FA307-5F2B-4DD2-BFEC-D40B47DA0A4D}" name="Final $" dataDxfId="31"/>
    <tableColumn id="4" xr3:uid="{8CD4ABBF-DFAB-4C48-8FD4-449BF2C3E77C}" name="Submitted $" dataDxfId="30"/>
    <tableColumn id="5" xr3:uid="{2A2007D0-A16A-4266-98A0-E46E4C4DB381}" name="Working Group Rank" dataDxfId="2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4475328-06BC-44D6-835A-195515EAE92E}" name="Table345" displayName="Table345" ref="A34:E48" totalsRowShown="0" headerRowDxfId="28" dataDxfId="26" headerRowBorderDxfId="27" tableBorderDxfId="25">
  <autoFilter ref="A34:E48" xr:uid="{84475328-06BC-44D6-835A-195515EAE92E}"/>
  <sortState xmlns:xlrd2="http://schemas.microsoft.com/office/spreadsheetml/2017/richdata2" ref="A35:E49">
    <sortCondition ref="E19:E24"/>
  </sortState>
  <tableColumns count="5">
    <tableColumn id="1" xr3:uid="{2DCB0E04-1AE8-4D84-8919-D59C58C31461}" name="Project Name" dataDxfId="24"/>
    <tableColumn id="2" xr3:uid="{6A116606-FF92-47DE-9771-E0A3EAB73E23}" name="Jurisdiction(s)" dataDxfId="23"/>
    <tableColumn id="3" xr3:uid="{03F54B09-06D9-413C-B9DE-E46D8F3E8717}" name="Final $" dataDxfId="22"/>
    <tableColumn id="4" xr3:uid="{14FA957E-83B3-45FB-8831-0D357274FA0A}" name="Submitted $" dataDxfId="21"/>
    <tableColumn id="5" xr3:uid="{E2466A81-EFB8-44F1-AB97-2FB60A960EE5}" name="Working Group Rank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5D5FFF-05AA-46C7-812A-6D33C2FE3C54}" name="Table56" displayName="Table56" ref="A52:E54" totalsRowShown="0" headerRowDxfId="19" dataDxfId="17" headerRowBorderDxfId="18" tableBorderDxfId="16" totalsRowBorderDxfId="15">
  <autoFilter ref="A52:E54" xr:uid="{275D5FFF-05AA-46C7-812A-6D33C2FE3C54}"/>
  <sortState xmlns:xlrd2="http://schemas.microsoft.com/office/spreadsheetml/2017/richdata2" ref="A53:E54">
    <sortCondition ref="E44:E51"/>
  </sortState>
  <tableColumns count="5">
    <tableColumn id="1" xr3:uid="{81D76450-9CA8-4A04-BCB4-17C06F6FEC82}" name="Project Name" dataDxfId="14"/>
    <tableColumn id="2" xr3:uid="{EAA1938A-6A41-4340-BE00-27FBBA48A8DB}" name="Jurisdiction(s)" dataDxfId="13"/>
    <tableColumn id="3" xr3:uid="{081EDC8A-0625-49EA-984E-596302AE1E4B}" name="Final $" dataDxfId="12"/>
    <tableColumn id="4" xr3:uid="{FC9A92D3-EC2F-425C-AC40-538E81E08BCC}" name="Submitted $" dataDxfId="11"/>
    <tableColumn id="5" xr3:uid="{B0176C39-A098-4888-BA8C-259A705AC9D3}" name="Working Group Rank" dataDxfId="1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9A3E2B-8874-42F5-8003-16EFBFEAF38F}" name="Table57" displayName="Table57" ref="A58:E60" totalsRowShown="0" headerRowDxfId="9" dataDxfId="7" headerRowBorderDxfId="8" tableBorderDxfId="6" totalsRowBorderDxfId="5">
  <autoFilter ref="A58:E60" xr:uid="{019A3E2B-8874-42F5-8003-16EFBFEAF38F}"/>
  <sortState xmlns:xlrd2="http://schemas.microsoft.com/office/spreadsheetml/2017/richdata2" ref="A59:E60">
    <sortCondition ref="E44:E51"/>
  </sortState>
  <tableColumns count="5">
    <tableColumn id="1" xr3:uid="{4931C57A-24F1-4049-AD1E-3F99E8F8848D}" name="Project Name" dataDxfId="4"/>
    <tableColumn id="2" xr3:uid="{10CA191E-40B5-479C-B5E9-D707D6838DBA}" name="Jurisdiction(s)" dataDxfId="3"/>
    <tableColumn id="3" xr3:uid="{D9A3CE06-C343-4A71-8839-79FA4376DF1F}" name="Final $" dataDxfId="2"/>
    <tableColumn id="4" xr3:uid="{F3CAD02F-CDD6-4A89-80F4-9A9C38D61AEF}" name="Submitted $" dataDxfId="1"/>
    <tableColumn id="5" xr3:uid="{2327CB02-FCBC-430B-A15C-DA746165C121}" name="Working Group Ra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D3AA-2FAD-4086-8AFA-C8C7F0681D40}">
  <dimension ref="A1:E60"/>
  <sheetViews>
    <sheetView tabSelected="1" topLeftCell="A24" workbookViewId="0">
      <selection activeCell="D37" sqref="D37"/>
    </sheetView>
  </sheetViews>
  <sheetFormatPr defaultRowHeight="12.75" x14ac:dyDescent="0.2"/>
  <cols>
    <col min="1" max="1" width="63" style="25" bestFit="1" customWidth="1"/>
    <col min="2" max="2" width="18" style="25" bestFit="1" customWidth="1"/>
    <col min="3" max="3" width="13.5703125" style="25" bestFit="1" customWidth="1"/>
    <col min="4" max="4" width="15.28515625" style="25" bestFit="1" customWidth="1"/>
    <col min="5" max="5" width="13.42578125" style="25" bestFit="1" customWidth="1"/>
    <col min="6" max="16384" width="9.140625" style="25"/>
  </cols>
  <sheetData>
    <row r="1" spans="1:5" x14ac:dyDescent="0.2">
      <c r="A1" s="54" t="s">
        <v>67</v>
      </c>
      <c r="B1" s="54"/>
      <c r="C1" s="54"/>
      <c r="D1" s="54"/>
      <c r="E1" s="54"/>
    </row>
    <row r="2" spans="1:5" x14ac:dyDescent="0.2">
      <c r="A2" s="54"/>
      <c r="B2" s="54"/>
      <c r="C2" s="54"/>
      <c r="D2" s="54"/>
      <c r="E2" s="54"/>
    </row>
    <row r="5" spans="1:5" ht="13.5" thickBot="1" x14ac:dyDescent="0.25">
      <c r="A5" s="24" t="s">
        <v>73</v>
      </c>
    </row>
    <row r="6" spans="1:5" ht="25.5" x14ac:dyDescent="0.2">
      <c r="A6" s="26" t="s">
        <v>14</v>
      </c>
      <c r="B6" s="27" t="s">
        <v>13</v>
      </c>
      <c r="C6" s="28" t="s">
        <v>12</v>
      </c>
      <c r="D6" s="28" t="s">
        <v>11</v>
      </c>
      <c r="E6" s="29" t="s">
        <v>10</v>
      </c>
    </row>
    <row r="7" spans="1:5" x14ac:dyDescent="0.2">
      <c r="A7" s="34" t="s">
        <v>62</v>
      </c>
      <c r="B7" s="34" t="s">
        <v>53</v>
      </c>
      <c r="C7" s="35">
        <v>75000</v>
      </c>
      <c r="D7" s="35">
        <v>75000</v>
      </c>
      <c r="E7" s="30">
        <v>1</v>
      </c>
    </row>
    <row r="8" spans="1:5" x14ac:dyDescent="0.2">
      <c r="A8" s="34" t="s">
        <v>57</v>
      </c>
      <c r="B8" s="34" t="s">
        <v>55</v>
      </c>
      <c r="C8" s="35">
        <v>40000</v>
      </c>
      <c r="D8" s="35">
        <v>40000</v>
      </c>
      <c r="E8" s="30">
        <v>2</v>
      </c>
    </row>
    <row r="9" spans="1:5" x14ac:dyDescent="0.2">
      <c r="A9" s="34" t="s">
        <v>26</v>
      </c>
      <c r="B9" s="34" t="s">
        <v>25</v>
      </c>
      <c r="C9" s="35">
        <v>145000</v>
      </c>
      <c r="D9" s="35">
        <v>145000</v>
      </c>
      <c r="E9" s="30">
        <v>3</v>
      </c>
    </row>
    <row r="10" spans="1:5" x14ac:dyDescent="0.2">
      <c r="A10" s="31"/>
      <c r="B10" s="32" t="s">
        <v>5</v>
      </c>
      <c r="C10" s="36">
        <f>SUM(C7:C9)</f>
        <v>260000</v>
      </c>
      <c r="D10" s="36">
        <f>SUM(D7:D9)</f>
        <v>260000</v>
      </c>
      <c r="E10" s="33"/>
    </row>
    <row r="13" spans="1:5" ht="13.5" thickBot="1" x14ac:dyDescent="0.25">
      <c r="A13" s="24" t="s">
        <v>74</v>
      </c>
    </row>
    <row r="14" spans="1:5" ht="25.5" x14ac:dyDescent="0.2">
      <c r="A14" s="26" t="s">
        <v>14</v>
      </c>
      <c r="B14" s="27" t="s">
        <v>13</v>
      </c>
      <c r="C14" s="28" t="s">
        <v>12</v>
      </c>
      <c r="D14" s="28" t="s">
        <v>11</v>
      </c>
      <c r="E14" s="29" t="s">
        <v>10</v>
      </c>
    </row>
    <row r="15" spans="1:5" x14ac:dyDescent="0.2">
      <c r="A15" s="34" t="s">
        <v>29</v>
      </c>
      <c r="B15" s="34" t="s">
        <v>30</v>
      </c>
      <c r="C15" s="52">
        <v>75000</v>
      </c>
      <c r="D15" s="52">
        <v>75000</v>
      </c>
      <c r="E15" s="30">
        <v>1</v>
      </c>
    </row>
    <row r="16" spans="1:5" x14ac:dyDescent="0.2">
      <c r="A16" s="34" t="s">
        <v>47</v>
      </c>
      <c r="B16" s="34" t="s">
        <v>33</v>
      </c>
      <c r="C16" s="35">
        <v>142008</v>
      </c>
      <c r="D16" s="35">
        <v>142008</v>
      </c>
      <c r="E16" s="30">
        <v>2</v>
      </c>
    </row>
    <row r="17" spans="1:5" x14ac:dyDescent="0.2">
      <c r="A17" s="34" t="s">
        <v>24</v>
      </c>
      <c r="B17" s="34" t="s">
        <v>25</v>
      </c>
      <c r="C17" s="52">
        <v>27600</v>
      </c>
      <c r="D17" s="52">
        <v>27600</v>
      </c>
      <c r="E17" s="30">
        <v>3</v>
      </c>
    </row>
    <row r="18" spans="1:5" x14ac:dyDescent="0.2">
      <c r="A18" s="31"/>
      <c r="B18" s="32" t="s">
        <v>5</v>
      </c>
      <c r="C18" s="36">
        <f>SUM(C15:C17)</f>
        <v>244608</v>
      </c>
      <c r="D18" s="36">
        <f>SUM(D15:D17)</f>
        <v>244608</v>
      </c>
      <c r="E18" s="33"/>
    </row>
    <row r="21" spans="1:5" ht="13.5" thickBot="1" x14ac:dyDescent="0.25">
      <c r="A21" s="24" t="s">
        <v>75</v>
      </c>
    </row>
    <row r="22" spans="1:5" ht="25.5" x14ac:dyDescent="0.2">
      <c r="A22" s="26" t="s">
        <v>14</v>
      </c>
      <c r="B22" s="27" t="s">
        <v>13</v>
      </c>
      <c r="C22" s="28" t="s">
        <v>12</v>
      </c>
      <c r="D22" s="28" t="s">
        <v>11</v>
      </c>
      <c r="E22" s="29" t="s">
        <v>10</v>
      </c>
    </row>
    <row r="23" spans="1:5" x14ac:dyDescent="0.2">
      <c r="A23" s="34" t="s">
        <v>39</v>
      </c>
      <c r="B23" s="34" t="s">
        <v>33</v>
      </c>
      <c r="C23" s="52">
        <v>95100</v>
      </c>
      <c r="D23" s="52">
        <v>95100</v>
      </c>
      <c r="E23" s="30">
        <v>1</v>
      </c>
    </row>
    <row r="24" spans="1:5" x14ac:dyDescent="0.2">
      <c r="A24" s="34" t="s">
        <v>48</v>
      </c>
      <c r="B24" s="34" t="s">
        <v>49</v>
      </c>
      <c r="C24" s="35">
        <v>61500</v>
      </c>
      <c r="D24" s="35">
        <v>61500</v>
      </c>
      <c r="E24" s="30">
        <v>2</v>
      </c>
    </row>
    <row r="25" spans="1:5" x14ac:dyDescent="0.2">
      <c r="A25" s="40" t="s">
        <v>41</v>
      </c>
      <c r="B25" s="34" t="s">
        <v>33</v>
      </c>
      <c r="C25" s="53">
        <v>107000</v>
      </c>
      <c r="D25" s="52">
        <v>1809625</v>
      </c>
      <c r="E25" s="30">
        <v>3</v>
      </c>
    </row>
    <row r="26" spans="1:5" x14ac:dyDescent="0.2">
      <c r="A26" s="40" t="s">
        <v>27</v>
      </c>
      <c r="B26" s="34" t="s">
        <v>25</v>
      </c>
      <c r="C26" s="53">
        <v>45000</v>
      </c>
      <c r="D26" s="52">
        <v>45000</v>
      </c>
      <c r="E26" s="30">
        <v>4</v>
      </c>
    </row>
    <row r="27" spans="1:5" x14ac:dyDescent="0.2">
      <c r="A27" s="40" t="s">
        <v>56</v>
      </c>
      <c r="B27" s="34" t="s">
        <v>55</v>
      </c>
      <c r="C27" s="53">
        <v>40000</v>
      </c>
      <c r="D27" s="52">
        <v>40000</v>
      </c>
      <c r="E27" s="30">
        <v>5</v>
      </c>
    </row>
    <row r="28" spans="1:5" x14ac:dyDescent="0.2">
      <c r="A28" s="40" t="s">
        <v>38</v>
      </c>
      <c r="B28" s="34" t="s">
        <v>33</v>
      </c>
      <c r="C28" s="53">
        <v>88319.6</v>
      </c>
      <c r="D28" s="52">
        <v>88319.6</v>
      </c>
      <c r="E28" s="30">
        <v>6</v>
      </c>
    </row>
    <row r="29" spans="1:5" x14ac:dyDescent="0.2">
      <c r="A29" s="34" t="s">
        <v>52</v>
      </c>
      <c r="B29" s="34" t="s">
        <v>53</v>
      </c>
      <c r="C29" s="52">
        <v>38404</v>
      </c>
      <c r="D29" s="52">
        <v>38404</v>
      </c>
      <c r="E29" s="30">
        <v>7</v>
      </c>
    </row>
    <row r="30" spans="1:5" x14ac:dyDescent="0.2">
      <c r="A30" s="31"/>
      <c r="B30" s="32" t="s">
        <v>5</v>
      </c>
      <c r="C30" s="36">
        <f>SUM(C23:C29)</f>
        <v>475323.6</v>
      </c>
      <c r="D30" s="36">
        <f>SUM(D23:D29)</f>
        <v>2177948.6</v>
      </c>
      <c r="E30" s="33"/>
    </row>
    <row r="33" spans="1:5" ht="13.5" thickBot="1" x14ac:dyDescent="0.25">
      <c r="A33" s="24" t="s">
        <v>76</v>
      </c>
    </row>
    <row r="34" spans="1:5" ht="25.5" x14ac:dyDescent="0.2">
      <c r="A34" s="26" t="s">
        <v>14</v>
      </c>
      <c r="B34" s="27" t="s">
        <v>13</v>
      </c>
      <c r="C34" s="28" t="s">
        <v>12</v>
      </c>
      <c r="D34" s="28" t="s">
        <v>11</v>
      </c>
      <c r="E34" s="29" t="s">
        <v>10</v>
      </c>
    </row>
    <row r="35" spans="1:5" x14ac:dyDescent="0.2">
      <c r="A35" s="34" t="s">
        <v>34</v>
      </c>
      <c r="B35" s="34" t="s">
        <v>33</v>
      </c>
      <c r="C35" s="52">
        <v>116000</v>
      </c>
      <c r="D35" s="35">
        <v>266515.55</v>
      </c>
      <c r="E35" s="45">
        <v>1</v>
      </c>
    </row>
    <row r="36" spans="1:5" x14ac:dyDescent="0.2">
      <c r="A36" s="34" t="s">
        <v>42</v>
      </c>
      <c r="B36" s="34" t="s">
        <v>33</v>
      </c>
      <c r="C36" s="52">
        <v>35000</v>
      </c>
      <c r="D36" s="35">
        <v>106480</v>
      </c>
      <c r="E36" s="45">
        <v>2</v>
      </c>
    </row>
    <row r="37" spans="1:5" x14ac:dyDescent="0.2">
      <c r="A37" s="34" t="s">
        <v>59</v>
      </c>
      <c r="B37" s="34" t="s">
        <v>53</v>
      </c>
      <c r="C37" s="52">
        <v>112000</v>
      </c>
      <c r="D37" s="35">
        <v>350000</v>
      </c>
      <c r="E37" s="45">
        <v>3</v>
      </c>
    </row>
    <row r="38" spans="1:5" x14ac:dyDescent="0.2">
      <c r="A38" s="34" t="s">
        <v>32</v>
      </c>
      <c r="B38" s="34" t="s">
        <v>33</v>
      </c>
      <c r="C38" s="52">
        <v>45000</v>
      </c>
      <c r="D38" s="35">
        <v>45000</v>
      </c>
      <c r="E38" s="45">
        <v>4</v>
      </c>
    </row>
    <row r="39" spans="1:5" x14ac:dyDescent="0.2">
      <c r="A39" s="34" t="s">
        <v>36</v>
      </c>
      <c r="B39" s="34" t="s">
        <v>33</v>
      </c>
      <c r="C39" s="52">
        <v>224100</v>
      </c>
      <c r="D39" s="35">
        <v>344100</v>
      </c>
      <c r="E39" s="45">
        <v>5</v>
      </c>
    </row>
    <row r="40" spans="1:5" x14ac:dyDescent="0.2">
      <c r="A40" s="34" t="s">
        <v>28</v>
      </c>
      <c r="B40" s="34" t="s">
        <v>23</v>
      </c>
      <c r="C40" s="52">
        <v>259850</v>
      </c>
      <c r="D40" s="35">
        <v>259850</v>
      </c>
      <c r="E40" s="45">
        <v>6</v>
      </c>
    </row>
    <row r="41" spans="1:5" x14ac:dyDescent="0.2">
      <c r="A41" s="34" t="s">
        <v>51</v>
      </c>
      <c r="B41" s="34" t="s">
        <v>50</v>
      </c>
      <c r="C41" s="52">
        <v>56020</v>
      </c>
      <c r="D41" s="35">
        <v>95595</v>
      </c>
      <c r="E41" s="45">
        <v>7</v>
      </c>
    </row>
    <row r="42" spans="1:5" x14ac:dyDescent="0.2">
      <c r="A42" s="34" t="s">
        <v>54</v>
      </c>
      <c r="B42" s="34" t="s">
        <v>49</v>
      </c>
      <c r="C42" s="44">
        <v>300000</v>
      </c>
      <c r="D42" s="35">
        <v>439000</v>
      </c>
      <c r="E42" s="45">
        <v>8</v>
      </c>
    </row>
    <row r="43" spans="1:5" x14ac:dyDescent="0.2">
      <c r="A43" s="34" t="s">
        <v>22</v>
      </c>
      <c r="B43" s="34" t="s">
        <v>23</v>
      </c>
      <c r="C43" s="52">
        <v>52194.8</v>
      </c>
      <c r="D43" s="35">
        <v>52194.8</v>
      </c>
      <c r="E43" s="45">
        <v>9</v>
      </c>
    </row>
    <row r="44" spans="1:5" x14ac:dyDescent="0.2">
      <c r="A44" s="34" t="s">
        <v>45</v>
      </c>
      <c r="B44" s="34" t="s">
        <v>46</v>
      </c>
      <c r="C44" s="44">
        <v>61000</v>
      </c>
      <c r="D44" s="35">
        <v>61000</v>
      </c>
      <c r="E44" s="45">
        <v>10</v>
      </c>
    </row>
    <row r="45" spans="1:5" x14ac:dyDescent="0.2">
      <c r="A45" s="46" t="s">
        <v>37</v>
      </c>
      <c r="B45" s="46" t="s">
        <v>33</v>
      </c>
      <c r="C45" s="52">
        <v>0</v>
      </c>
      <c r="D45" s="47">
        <v>44754</v>
      </c>
      <c r="E45" s="48"/>
    </row>
    <row r="46" spans="1:5" x14ac:dyDescent="0.2">
      <c r="A46" s="46" t="s">
        <v>43</v>
      </c>
      <c r="B46" s="46" t="s">
        <v>33</v>
      </c>
      <c r="C46" s="44">
        <v>0</v>
      </c>
      <c r="D46" s="47">
        <v>73000</v>
      </c>
      <c r="E46" s="48">
        <v>9</v>
      </c>
    </row>
    <row r="47" spans="1:5" x14ac:dyDescent="0.2">
      <c r="A47" s="46" t="s">
        <v>44</v>
      </c>
      <c r="B47" s="46" t="s">
        <v>33</v>
      </c>
      <c r="C47" s="52">
        <v>0</v>
      </c>
      <c r="D47" s="47">
        <v>350000</v>
      </c>
      <c r="E47" s="48"/>
    </row>
    <row r="48" spans="1:5" x14ac:dyDescent="0.2">
      <c r="A48" s="31"/>
      <c r="B48" s="32" t="s">
        <v>5</v>
      </c>
      <c r="C48" s="36">
        <f>SUM(C35:C47)</f>
        <v>1261164.8</v>
      </c>
      <c r="D48" s="36">
        <f>SUM(D35:D47)</f>
        <v>2487489.35</v>
      </c>
      <c r="E48" s="33"/>
    </row>
    <row r="51" spans="1:5" ht="13.5" thickBot="1" x14ac:dyDescent="0.25">
      <c r="A51" s="24" t="s">
        <v>77</v>
      </c>
    </row>
    <row r="52" spans="1:5" ht="25.5" x14ac:dyDescent="0.2">
      <c r="A52" s="26" t="s">
        <v>14</v>
      </c>
      <c r="B52" s="27" t="s">
        <v>13</v>
      </c>
      <c r="C52" s="28" t="s">
        <v>12</v>
      </c>
      <c r="D52" s="28" t="s">
        <v>11</v>
      </c>
      <c r="E52" s="29" t="s">
        <v>10</v>
      </c>
    </row>
    <row r="53" spans="1:5" s="51" customFormat="1" x14ac:dyDescent="0.2">
      <c r="A53" s="49" t="s">
        <v>31</v>
      </c>
      <c r="B53" s="49" t="s">
        <v>30</v>
      </c>
      <c r="C53" s="44">
        <v>95000</v>
      </c>
      <c r="D53" s="44">
        <v>95000</v>
      </c>
      <c r="E53" s="50">
        <v>1</v>
      </c>
    </row>
    <row r="54" spans="1:5" x14ac:dyDescent="0.2">
      <c r="A54" s="31"/>
      <c r="B54" s="32" t="s">
        <v>5</v>
      </c>
      <c r="C54" s="36">
        <f>SUM(C53:C53)</f>
        <v>95000</v>
      </c>
      <c r="D54" s="36">
        <f>SUM(D53:D53)</f>
        <v>95000</v>
      </c>
      <c r="E54" s="33"/>
    </row>
    <row r="57" spans="1:5" ht="13.5" thickBot="1" x14ac:dyDescent="0.25">
      <c r="A57" s="24" t="s">
        <v>78</v>
      </c>
    </row>
    <row r="58" spans="1:5" ht="25.5" x14ac:dyDescent="0.2">
      <c r="A58" s="26" t="s">
        <v>14</v>
      </c>
      <c r="B58" s="27" t="s">
        <v>13</v>
      </c>
      <c r="C58" s="28" t="s">
        <v>12</v>
      </c>
      <c r="D58" s="28" t="s">
        <v>11</v>
      </c>
      <c r="E58" s="29" t="s">
        <v>10</v>
      </c>
    </row>
    <row r="59" spans="1:5" s="51" customFormat="1" x14ac:dyDescent="0.2">
      <c r="A59" s="49" t="s">
        <v>35</v>
      </c>
      <c r="B59" s="49" t="s">
        <v>33</v>
      </c>
      <c r="C59" s="44">
        <v>100000</v>
      </c>
      <c r="D59" s="44">
        <v>100000</v>
      </c>
      <c r="E59" s="50">
        <v>1</v>
      </c>
    </row>
    <row r="60" spans="1:5" x14ac:dyDescent="0.2">
      <c r="A60" s="31"/>
      <c r="B60" s="32" t="s">
        <v>5</v>
      </c>
      <c r="C60" s="36">
        <f>SUM(C59:C59)</f>
        <v>100000</v>
      </c>
      <c r="D60" s="36">
        <f>SUM(D59:D59)</f>
        <v>100000</v>
      </c>
      <c r="E60" s="33"/>
    </row>
  </sheetData>
  <mergeCells count="1">
    <mergeCell ref="A1:E2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5827-A360-42EA-BD19-8AE066F878B7}">
  <dimension ref="A1:I29"/>
  <sheetViews>
    <sheetView workbookViewId="0">
      <selection activeCell="A3" sqref="A3:E15"/>
    </sheetView>
  </sheetViews>
  <sheetFormatPr defaultRowHeight="15" x14ac:dyDescent="0.25"/>
  <cols>
    <col min="1" max="1" width="74.5703125" bestFit="1" customWidth="1"/>
    <col min="2" max="2" width="21.5703125" bestFit="1" customWidth="1"/>
    <col min="3" max="3" width="12.42578125" bestFit="1" customWidth="1"/>
    <col min="4" max="4" width="12.710937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16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 t="s">
        <v>36</v>
      </c>
      <c r="B3" s="14" t="s">
        <v>33</v>
      </c>
      <c r="C3" s="13">
        <v>224100</v>
      </c>
      <c r="D3" s="12">
        <v>344100</v>
      </c>
      <c r="E3" s="23">
        <v>5</v>
      </c>
      <c r="F3" s="10" t="s">
        <v>63</v>
      </c>
      <c r="G3" s="9" t="s">
        <v>64</v>
      </c>
      <c r="H3" s="9"/>
      <c r="I3" s="8"/>
    </row>
    <row r="4" spans="1:9" ht="15.75" x14ac:dyDescent="0.25">
      <c r="A4" s="37" t="s">
        <v>37</v>
      </c>
      <c r="B4" s="37" t="s">
        <v>33</v>
      </c>
      <c r="C4" s="13">
        <v>0</v>
      </c>
      <c r="D4" s="38">
        <v>44754</v>
      </c>
      <c r="E4" s="41"/>
      <c r="F4" s="42"/>
      <c r="G4" s="43"/>
      <c r="H4" s="9"/>
      <c r="I4" s="8"/>
    </row>
    <row r="5" spans="1:9" ht="15.75" x14ac:dyDescent="0.25">
      <c r="A5" s="14" t="s">
        <v>32</v>
      </c>
      <c r="B5" s="14" t="s">
        <v>33</v>
      </c>
      <c r="C5" s="13">
        <v>45000</v>
      </c>
      <c r="D5" s="12">
        <v>45000</v>
      </c>
      <c r="E5" s="23">
        <v>4</v>
      </c>
      <c r="F5" s="10" t="s">
        <v>63</v>
      </c>
      <c r="G5" s="9" t="s">
        <v>64</v>
      </c>
      <c r="H5" s="9"/>
      <c r="I5" s="8"/>
    </row>
    <row r="6" spans="1:9" ht="15.75" x14ac:dyDescent="0.25">
      <c r="A6" s="14" t="s">
        <v>34</v>
      </c>
      <c r="B6" s="14" t="s">
        <v>33</v>
      </c>
      <c r="C6" s="13">
        <v>116000</v>
      </c>
      <c r="D6" s="12">
        <v>266515.55</v>
      </c>
      <c r="E6" s="23">
        <v>1</v>
      </c>
      <c r="F6" s="10" t="s">
        <v>63</v>
      </c>
      <c r="G6" s="9" t="s">
        <v>64</v>
      </c>
      <c r="H6" s="9"/>
      <c r="I6" s="8"/>
    </row>
    <row r="7" spans="1:9" ht="15.75" x14ac:dyDescent="0.25">
      <c r="A7" s="14" t="s">
        <v>42</v>
      </c>
      <c r="B7" s="14" t="s">
        <v>33</v>
      </c>
      <c r="C7" s="13">
        <v>35000</v>
      </c>
      <c r="D7" s="12">
        <v>94480</v>
      </c>
      <c r="E7" s="23">
        <v>2</v>
      </c>
      <c r="F7" s="10" t="s">
        <v>63</v>
      </c>
      <c r="G7" s="9" t="s">
        <v>64</v>
      </c>
      <c r="H7" s="9"/>
      <c r="I7" s="8"/>
    </row>
    <row r="8" spans="1:9" ht="15.75" x14ac:dyDescent="0.25">
      <c r="A8" s="37" t="s">
        <v>43</v>
      </c>
      <c r="B8" s="37" t="s">
        <v>33</v>
      </c>
      <c r="C8" s="13">
        <v>0</v>
      </c>
      <c r="D8" s="38">
        <v>73000</v>
      </c>
      <c r="E8" s="41">
        <v>9</v>
      </c>
      <c r="F8" s="42"/>
      <c r="G8" s="43"/>
      <c r="H8" s="9"/>
      <c r="I8" s="8"/>
    </row>
    <row r="9" spans="1:9" ht="15.75" x14ac:dyDescent="0.25">
      <c r="A9" s="37" t="s">
        <v>44</v>
      </c>
      <c r="B9" s="37" t="s">
        <v>33</v>
      </c>
      <c r="C9" s="13">
        <v>0</v>
      </c>
      <c r="D9" s="38">
        <v>350000</v>
      </c>
      <c r="E9" s="41"/>
      <c r="F9" s="42"/>
      <c r="G9" s="43"/>
      <c r="H9" s="9"/>
      <c r="I9" s="8"/>
    </row>
    <row r="10" spans="1:9" ht="15.75" x14ac:dyDescent="0.25">
      <c r="A10" s="14" t="s">
        <v>45</v>
      </c>
      <c r="B10" s="14" t="s">
        <v>46</v>
      </c>
      <c r="C10" s="13">
        <v>61000</v>
      </c>
      <c r="D10" s="12">
        <v>61000</v>
      </c>
      <c r="E10" s="23">
        <v>10</v>
      </c>
      <c r="F10" s="10" t="s">
        <v>63</v>
      </c>
      <c r="G10" s="9" t="s">
        <v>64</v>
      </c>
      <c r="H10" s="9"/>
      <c r="I10" s="8"/>
    </row>
    <row r="11" spans="1:9" ht="15.75" x14ac:dyDescent="0.25">
      <c r="A11" s="14" t="s">
        <v>51</v>
      </c>
      <c r="B11" s="14" t="s">
        <v>50</v>
      </c>
      <c r="C11" s="13">
        <v>56020</v>
      </c>
      <c r="D11" s="12">
        <v>95595</v>
      </c>
      <c r="E11" s="23">
        <v>7</v>
      </c>
      <c r="F11" s="10" t="s">
        <v>63</v>
      </c>
      <c r="G11" s="9" t="s">
        <v>64</v>
      </c>
      <c r="H11" s="9"/>
      <c r="I11" s="8"/>
    </row>
    <row r="12" spans="1:9" ht="15.75" x14ac:dyDescent="0.25">
      <c r="A12" s="14" t="s">
        <v>54</v>
      </c>
      <c r="B12" s="14" t="s">
        <v>49</v>
      </c>
      <c r="C12" s="13">
        <v>300000</v>
      </c>
      <c r="D12" s="12">
        <v>439000</v>
      </c>
      <c r="E12" s="23">
        <v>8</v>
      </c>
      <c r="F12" s="10" t="s">
        <v>63</v>
      </c>
      <c r="G12" s="9" t="s">
        <v>64</v>
      </c>
      <c r="H12" s="9"/>
      <c r="I12" s="8"/>
    </row>
    <row r="13" spans="1:9" ht="15.75" x14ac:dyDescent="0.25">
      <c r="A13" s="14" t="s">
        <v>59</v>
      </c>
      <c r="B13" s="14" t="s">
        <v>53</v>
      </c>
      <c r="C13" s="13">
        <v>112000</v>
      </c>
      <c r="D13" s="12">
        <v>350000</v>
      </c>
      <c r="E13" s="23">
        <v>3</v>
      </c>
      <c r="F13" s="10" t="s">
        <v>63</v>
      </c>
      <c r="G13" s="9" t="s">
        <v>64</v>
      </c>
      <c r="H13" s="9"/>
      <c r="I13" s="8"/>
    </row>
    <row r="14" spans="1:9" ht="15.75" x14ac:dyDescent="0.25">
      <c r="A14" s="14" t="s">
        <v>22</v>
      </c>
      <c r="B14" s="14" t="s">
        <v>23</v>
      </c>
      <c r="C14" s="13">
        <v>52194.8</v>
      </c>
      <c r="D14" s="12">
        <v>52194.8</v>
      </c>
      <c r="E14" s="23">
        <v>9</v>
      </c>
      <c r="F14" s="10" t="s">
        <v>63</v>
      </c>
      <c r="G14" s="9" t="s">
        <v>64</v>
      </c>
      <c r="H14" s="9"/>
      <c r="I14" s="8"/>
    </row>
    <row r="15" spans="1:9" ht="15.75" x14ac:dyDescent="0.25">
      <c r="A15" s="14" t="s">
        <v>28</v>
      </c>
      <c r="B15" s="14" t="s">
        <v>23</v>
      </c>
      <c r="C15" s="13">
        <v>259850</v>
      </c>
      <c r="D15" s="12">
        <v>259850</v>
      </c>
      <c r="E15" s="23">
        <v>6</v>
      </c>
      <c r="F15" s="10" t="s">
        <v>63</v>
      </c>
      <c r="G15" s="9" t="s">
        <v>64</v>
      </c>
      <c r="H15" s="9"/>
      <c r="I15" s="8"/>
    </row>
    <row r="18" spans="1:9" ht="15.75" thickBot="1" x14ac:dyDescent="0.3">
      <c r="A18" s="7"/>
      <c r="B18" s="3" t="s">
        <v>5</v>
      </c>
      <c r="C18" s="6">
        <f>SUM(C3:C15)</f>
        <v>1261164.8</v>
      </c>
      <c r="D18" s="6">
        <f>SUM(D3:D15)</f>
        <v>2475489.3499999996</v>
      </c>
      <c r="E18" s="5"/>
      <c r="F18" s="4"/>
      <c r="G18" s="3"/>
      <c r="H18" s="3"/>
      <c r="I18" s="2"/>
    </row>
    <row r="20" spans="1:9" ht="15.75" thickBot="1" x14ac:dyDescent="0.3">
      <c r="A20" s="1" t="s">
        <v>4</v>
      </c>
    </row>
    <row r="22" spans="1:9" ht="15.75" thickBot="1" x14ac:dyDescent="0.3">
      <c r="A22" s="1" t="s">
        <v>3</v>
      </c>
    </row>
    <row r="23" spans="1:9" x14ac:dyDescent="0.25">
      <c r="F23" s="59" t="s">
        <v>2</v>
      </c>
      <c r="G23" s="60"/>
      <c r="H23" s="60"/>
      <c r="I23" s="61"/>
    </row>
    <row r="24" spans="1:9" x14ac:dyDescent="0.25">
      <c r="F24" s="62"/>
      <c r="G24" s="63"/>
      <c r="H24" s="63"/>
      <c r="I24" s="64"/>
    </row>
    <row r="25" spans="1:9" ht="15.75" thickBot="1" x14ac:dyDescent="0.3">
      <c r="A25" s="1" t="s">
        <v>1</v>
      </c>
      <c r="F25" s="62"/>
      <c r="G25" s="63"/>
      <c r="H25" s="63"/>
      <c r="I25" s="64"/>
    </row>
    <row r="26" spans="1:9" x14ac:dyDescent="0.25">
      <c r="F26" s="62"/>
      <c r="G26" s="63"/>
      <c r="H26" s="63"/>
      <c r="I26" s="64"/>
    </row>
    <row r="27" spans="1:9" x14ac:dyDescent="0.25">
      <c r="F27" s="62"/>
      <c r="G27" s="63"/>
      <c r="H27" s="63"/>
      <c r="I27" s="64"/>
    </row>
    <row r="28" spans="1:9" x14ac:dyDescent="0.25">
      <c r="F28" s="62"/>
      <c r="G28" s="63"/>
      <c r="H28" s="63"/>
      <c r="I28" s="64"/>
    </row>
    <row r="29" spans="1:9" ht="15.75" thickBot="1" x14ac:dyDescent="0.3">
      <c r="A29" s="1" t="s">
        <v>0</v>
      </c>
      <c r="F29" s="65"/>
      <c r="G29" s="66"/>
      <c r="H29" s="66"/>
      <c r="I29" s="67"/>
    </row>
  </sheetData>
  <mergeCells count="2">
    <mergeCell ref="A1:I1"/>
    <mergeCell ref="F23:I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B7D9-D879-4156-8703-6B8A30E35292}">
  <dimension ref="A1:I22"/>
  <sheetViews>
    <sheetView workbookViewId="0">
      <selection activeCell="A3" sqref="A3:E3"/>
    </sheetView>
  </sheetViews>
  <sheetFormatPr defaultRowHeight="15" x14ac:dyDescent="0.25"/>
  <cols>
    <col min="1" max="1" width="72.5703125" bestFit="1" customWidth="1"/>
    <col min="2" max="2" width="18.85546875" bestFit="1" customWidth="1"/>
    <col min="3" max="4" width="12.4257812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19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 t="s">
        <v>35</v>
      </c>
      <c r="B3" s="14" t="s">
        <v>33</v>
      </c>
      <c r="C3" s="12">
        <v>100000</v>
      </c>
      <c r="D3" s="12">
        <v>100000</v>
      </c>
      <c r="E3" s="23">
        <v>1</v>
      </c>
      <c r="F3" s="10" t="s">
        <v>63</v>
      </c>
      <c r="G3" s="9" t="s">
        <v>64</v>
      </c>
      <c r="H3" s="9"/>
      <c r="I3" s="8"/>
    </row>
    <row r="4" spans="1:9" ht="15.75" x14ac:dyDescent="0.25">
      <c r="A4" s="14"/>
      <c r="B4" s="14"/>
      <c r="C4" s="13"/>
      <c r="D4" s="12"/>
      <c r="E4" s="11"/>
      <c r="F4" s="10"/>
      <c r="G4" s="9"/>
      <c r="H4" s="9"/>
      <c r="I4" s="8"/>
    </row>
    <row r="5" spans="1:9" ht="15.75" x14ac:dyDescent="0.25">
      <c r="A5" s="14"/>
      <c r="B5" s="14"/>
      <c r="C5" s="13"/>
      <c r="D5" s="12"/>
      <c r="E5" s="11"/>
      <c r="F5" s="10"/>
      <c r="G5" s="9"/>
      <c r="H5" s="9"/>
      <c r="I5" s="8"/>
    </row>
    <row r="6" spans="1:9" ht="15.75" x14ac:dyDescent="0.25">
      <c r="A6" s="14"/>
      <c r="B6" s="14"/>
      <c r="C6" s="13"/>
      <c r="D6" s="12"/>
      <c r="E6" s="11"/>
      <c r="F6" s="10"/>
      <c r="G6" s="9"/>
      <c r="H6" s="9"/>
      <c r="I6" s="8"/>
    </row>
    <row r="7" spans="1:9" ht="15.75" x14ac:dyDescent="0.25">
      <c r="A7" s="14"/>
      <c r="B7" s="14"/>
      <c r="C7" s="13"/>
      <c r="D7" s="12"/>
      <c r="E7" s="11"/>
      <c r="F7" s="10"/>
      <c r="G7" s="9"/>
      <c r="H7" s="9"/>
      <c r="I7" s="8"/>
    </row>
    <row r="8" spans="1:9" ht="15.75" x14ac:dyDescent="0.25">
      <c r="A8" s="14"/>
      <c r="B8" s="14"/>
      <c r="C8" s="13"/>
      <c r="D8" s="15"/>
      <c r="E8" s="11"/>
      <c r="F8" s="10"/>
      <c r="G8" s="9"/>
      <c r="H8" s="9"/>
      <c r="I8" s="8"/>
    </row>
    <row r="9" spans="1:9" ht="15.75" x14ac:dyDescent="0.25">
      <c r="A9" s="14"/>
      <c r="B9" s="14"/>
      <c r="C9" s="13"/>
      <c r="D9" s="12"/>
      <c r="E9" s="11"/>
      <c r="F9" s="10"/>
      <c r="G9" s="9"/>
      <c r="H9" s="9"/>
      <c r="I9" s="8"/>
    </row>
    <row r="10" spans="1:9" ht="15.75" x14ac:dyDescent="0.25">
      <c r="A10" s="14"/>
      <c r="B10" s="14"/>
      <c r="C10" s="13"/>
      <c r="D10" s="12"/>
      <c r="E10" s="11"/>
      <c r="F10" s="10"/>
      <c r="G10" s="9"/>
      <c r="H10" s="9"/>
      <c r="I10" s="8"/>
    </row>
    <row r="11" spans="1:9" ht="15.75" thickBot="1" x14ac:dyDescent="0.3">
      <c r="A11" s="7"/>
      <c r="B11" s="3" t="s">
        <v>5</v>
      </c>
      <c r="C11" s="6">
        <f>SUM(C3:C10)</f>
        <v>100000</v>
      </c>
      <c r="D11" s="6">
        <f>SUM(D3:D10)</f>
        <v>100000</v>
      </c>
      <c r="E11" s="5"/>
      <c r="F11" s="4"/>
      <c r="G11" s="3"/>
      <c r="H11" s="3"/>
      <c r="I11" s="2"/>
    </row>
    <row r="13" spans="1:9" ht="15.75" thickBot="1" x14ac:dyDescent="0.3">
      <c r="A13" s="1" t="s">
        <v>71</v>
      </c>
    </row>
    <row r="15" spans="1:9" ht="15.75" thickBot="1" x14ac:dyDescent="0.3">
      <c r="A15" s="1" t="s">
        <v>70</v>
      </c>
    </row>
    <row r="16" spans="1:9" x14ac:dyDescent="0.25">
      <c r="F16" s="59" t="s">
        <v>2</v>
      </c>
      <c r="G16" s="60"/>
      <c r="H16" s="60"/>
      <c r="I16" s="61"/>
    </row>
    <row r="17" spans="1:9" x14ac:dyDescent="0.25">
      <c r="F17" s="62"/>
      <c r="G17" s="63"/>
      <c r="H17" s="63"/>
      <c r="I17" s="64"/>
    </row>
    <row r="18" spans="1:9" ht="15.75" thickBot="1" x14ac:dyDescent="0.3">
      <c r="A18" s="1" t="s">
        <v>1</v>
      </c>
      <c r="F18" s="62"/>
      <c r="G18" s="63"/>
      <c r="H18" s="63"/>
      <c r="I18" s="64"/>
    </row>
    <row r="19" spans="1:9" x14ac:dyDescent="0.25">
      <c r="F19" s="62"/>
      <c r="G19" s="63"/>
      <c r="H19" s="63"/>
      <c r="I19" s="64"/>
    </row>
    <row r="20" spans="1:9" x14ac:dyDescent="0.25">
      <c r="F20" s="62"/>
      <c r="G20" s="63"/>
      <c r="H20" s="63"/>
      <c r="I20" s="64"/>
    </row>
    <row r="21" spans="1:9" x14ac:dyDescent="0.25">
      <c r="F21" s="62"/>
      <c r="G21" s="63"/>
      <c r="H21" s="63"/>
      <c r="I21" s="64"/>
    </row>
    <row r="22" spans="1:9" ht="15.75" thickBot="1" x14ac:dyDescent="0.3">
      <c r="A22" s="1" t="s">
        <v>0</v>
      </c>
      <c r="F22" s="65"/>
      <c r="G22" s="66"/>
      <c r="H22" s="66"/>
      <c r="I22" s="67"/>
    </row>
  </sheetData>
  <mergeCells count="2">
    <mergeCell ref="A1:I1"/>
    <mergeCell ref="F16:I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1356D-A272-4469-B5ED-177682803E3A}">
  <sheetPr>
    <pageSetUpPr fitToPage="1"/>
  </sheetPr>
  <dimension ref="A1:I25"/>
  <sheetViews>
    <sheetView workbookViewId="0">
      <selection activeCell="C14" sqref="C14"/>
    </sheetView>
  </sheetViews>
  <sheetFormatPr defaultRowHeight="15" x14ac:dyDescent="0.25"/>
  <cols>
    <col min="1" max="1" width="58.85546875" bestFit="1" customWidth="1"/>
    <col min="2" max="2" width="21.5703125" bestFit="1" customWidth="1"/>
    <col min="3" max="3" width="12.42578125" bestFit="1" customWidth="1"/>
    <col min="4" max="4" width="14.2851562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21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 t="s">
        <v>27</v>
      </c>
      <c r="B3" s="14" t="s">
        <v>25</v>
      </c>
      <c r="C3" s="12">
        <v>45000</v>
      </c>
      <c r="D3" s="12">
        <v>45000</v>
      </c>
      <c r="E3" s="23">
        <v>4</v>
      </c>
      <c r="F3" s="10" t="s">
        <v>63</v>
      </c>
      <c r="G3" s="9" t="s">
        <v>64</v>
      </c>
      <c r="H3" s="9"/>
      <c r="I3" s="8"/>
    </row>
    <row r="4" spans="1:9" ht="15.75" x14ac:dyDescent="0.25">
      <c r="A4" s="14" t="s">
        <v>38</v>
      </c>
      <c r="B4" s="14" t="s">
        <v>33</v>
      </c>
      <c r="C4" s="12">
        <v>88319.6</v>
      </c>
      <c r="D4" s="12">
        <v>88319.6</v>
      </c>
      <c r="E4" s="23">
        <v>6</v>
      </c>
      <c r="F4" s="10" t="s">
        <v>63</v>
      </c>
      <c r="G4" s="9" t="s">
        <v>64</v>
      </c>
      <c r="H4" s="9"/>
      <c r="I4" s="8"/>
    </row>
    <row r="5" spans="1:9" ht="15.75" x14ac:dyDescent="0.25">
      <c r="A5" s="14" t="s">
        <v>39</v>
      </c>
      <c r="B5" s="14" t="s">
        <v>33</v>
      </c>
      <c r="C5" s="12">
        <v>95100</v>
      </c>
      <c r="D5" s="12">
        <v>95100</v>
      </c>
      <c r="E5" s="23">
        <v>1</v>
      </c>
      <c r="F5" s="10" t="s">
        <v>63</v>
      </c>
      <c r="G5" s="9" t="s">
        <v>64</v>
      </c>
      <c r="H5" s="9"/>
      <c r="I5" s="8"/>
    </row>
    <row r="6" spans="1:9" ht="15.75" x14ac:dyDescent="0.25">
      <c r="A6" s="37" t="s">
        <v>40</v>
      </c>
      <c r="B6" s="37" t="s">
        <v>33</v>
      </c>
      <c r="C6" s="39">
        <v>0</v>
      </c>
      <c r="D6" s="38">
        <v>47000</v>
      </c>
      <c r="E6" s="41"/>
      <c r="F6" s="42"/>
      <c r="G6" s="43"/>
      <c r="H6" s="9"/>
      <c r="I6" s="8"/>
    </row>
    <row r="7" spans="1:9" ht="15.75" x14ac:dyDescent="0.25">
      <c r="A7" s="14" t="s">
        <v>41</v>
      </c>
      <c r="B7" s="14" t="s">
        <v>33</v>
      </c>
      <c r="C7" s="13">
        <v>107000</v>
      </c>
      <c r="D7" s="12">
        <v>1809625</v>
      </c>
      <c r="E7" s="23">
        <v>3</v>
      </c>
      <c r="F7" s="10" t="s">
        <v>63</v>
      </c>
      <c r="G7" s="9" t="s">
        <v>64</v>
      </c>
      <c r="H7" s="9"/>
      <c r="I7" s="8"/>
    </row>
    <row r="8" spans="1:9" ht="15.75" x14ac:dyDescent="0.25">
      <c r="A8" s="14" t="s">
        <v>48</v>
      </c>
      <c r="B8" s="14" t="s">
        <v>49</v>
      </c>
      <c r="C8" s="15">
        <v>61500</v>
      </c>
      <c r="D8" s="15">
        <v>61500</v>
      </c>
      <c r="E8" s="23">
        <v>2</v>
      </c>
      <c r="F8" s="10" t="s">
        <v>63</v>
      </c>
      <c r="G8" s="9" t="s">
        <v>64</v>
      </c>
      <c r="H8" s="9"/>
      <c r="I8" s="8"/>
    </row>
    <row r="9" spans="1:9" ht="15.75" x14ac:dyDescent="0.25">
      <c r="A9" s="14" t="s">
        <v>52</v>
      </c>
      <c r="B9" s="14" t="s">
        <v>53</v>
      </c>
      <c r="C9" s="12">
        <v>38404</v>
      </c>
      <c r="D9" s="12">
        <v>38404</v>
      </c>
      <c r="E9" s="23">
        <v>7</v>
      </c>
      <c r="F9" s="10" t="s">
        <v>63</v>
      </c>
      <c r="G9" s="9" t="s">
        <v>64</v>
      </c>
      <c r="H9" s="9"/>
      <c r="I9" s="8"/>
    </row>
    <row r="10" spans="1:9" ht="15.75" x14ac:dyDescent="0.25">
      <c r="A10" s="14" t="s">
        <v>56</v>
      </c>
      <c r="B10" s="14" t="s">
        <v>55</v>
      </c>
      <c r="C10" s="12">
        <v>40000</v>
      </c>
      <c r="D10" s="12">
        <v>40000</v>
      </c>
      <c r="E10" s="23">
        <v>5</v>
      </c>
      <c r="F10" s="10" t="s">
        <v>63</v>
      </c>
      <c r="G10" s="9" t="s">
        <v>64</v>
      </c>
      <c r="H10" s="9"/>
      <c r="I10" s="8"/>
    </row>
    <row r="11" spans="1:9" ht="15.75" x14ac:dyDescent="0.25">
      <c r="A11" s="37" t="s">
        <v>58</v>
      </c>
      <c r="B11" s="37" t="s">
        <v>55</v>
      </c>
      <c r="C11" s="13">
        <v>0</v>
      </c>
      <c r="D11" s="38">
        <v>25000</v>
      </c>
      <c r="E11" s="41"/>
      <c r="F11" s="42"/>
      <c r="G11" s="43"/>
      <c r="H11" s="9"/>
      <c r="I11" s="8"/>
    </row>
    <row r="12" spans="1:9" ht="15.75" x14ac:dyDescent="0.25">
      <c r="A12" s="14"/>
      <c r="B12" s="14"/>
      <c r="C12" s="13"/>
      <c r="D12" s="12"/>
      <c r="E12" s="11"/>
      <c r="F12" s="10"/>
      <c r="G12" s="9"/>
      <c r="H12" s="9"/>
      <c r="I12" s="8"/>
    </row>
    <row r="13" spans="1:9" ht="15.75" x14ac:dyDescent="0.25">
      <c r="A13" s="14"/>
      <c r="B13" s="14"/>
      <c r="C13" s="13"/>
      <c r="D13" s="12"/>
      <c r="E13" s="11"/>
      <c r="F13" s="10"/>
      <c r="G13" s="9"/>
      <c r="H13" s="9"/>
      <c r="I13" s="8"/>
    </row>
    <row r="14" spans="1:9" ht="15.75" thickBot="1" x14ac:dyDescent="0.3">
      <c r="A14" s="7"/>
      <c r="B14" s="3" t="s">
        <v>5</v>
      </c>
      <c r="C14" s="6">
        <f>SUM(C3:C13)</f>
        <v>475323.6</v>
      </c>
      <c r="D14" s="6">
        <f>SUM(D3:D13)</f>
        <v>2249948.6</v>
      </c>
      <c r="E14" s="5"/>
      <c r="F14" s="4"/>
      <c r="G14" s="3"/>
      <c r="H14" s="3"/>
      <c r="I14" s="2"/>
    </row>
    <row r="16" spans="1:9" ht="15.75" thickBot="1" x14ac:dyDescent="0.3">
      <c r="A16" s="1" t="s">
        <v>68</v>
      </c>
    </row>
    <row r="18" spans="1:9" ht="15.75" thickBot="1" x14ac:dyDescent="0.3">
      <c r="A18" s="1" t="s">
        <v>69</v>
      </c>
    </row>
    <row r="19" spans="1:9" x14ac:dyDescent="0.25">
      <c r="F19" s="59" t="s">
        <v>2</v>
      </c>
      <c r="G19" s="60"/>
      <c r="H19" s="60"/>
      <c r="I19" s="61"/>
    </row>
    <row r="20" spans="1:9" x14ac:dyDescent="0.25">
      <c r="F20" s="62"/>
      <c r="G20" s="63"/>
      <c r="H20" s="63"/>
      <c r="I20" s="64"/>
    </row>
    <row r="21" spans="1:9" ht="15.75" thickBot="1" x14ac:dyDescent="0.3">
      <c r="A21" s="1" t="s">
        <v>1</v>
      </c>
      <c r="F21" s="62"/>
      <c r="G21" s="63"/>
      <c r="H21" s="63"/>
      <c r="I21" s="64"/>
    </row>
    <row r="22" spans="1:9" x14ac:dyDescent="0.25">
      <c r="F22" s="62"/>
      <c r="G22" s="63"/>
      <c r="H22" s="63"/>
      <c r="I22" s="64"/>
    </row>
    <row r="23" spans="1:9" x14ac:dyDescent="0.25">
      <c r="F23" s="62"/>
      <c r="G23" s="63"/>
      <c r="H23" s="63"/>
      <c r="I23" s="64"/>
    </row>
    <row r="24" spans="1:9" x14ac:dyDescent="0.25">
      <c r="F24" s="62"/>
      <c r="G24" s="63"/>
      <c r="H24" s="63"/>
      <c r="I24" s="64"/>
    </row>
    <row r="25" spans="1:9" ht="15.75" thickBot="1" x14ac:dyDescent="0.3">
      <c r="A25" s="1" t="s">
        <v>0</v>
      </c>
      <c r="F25" s="65"/>
      <c r="G25" s="66"/>
      <c r="H25" s="66"/>
      <c r="I25" s="67"/>
    </row>
  </sheetData>
  <mergeCells count="2">
    <mergeCell ref="A1:I1"/>
    <mergeCell ref="F19:I25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3571-934A-41E5-B686-8D55206E8280}">
  <sheetPr>
    <pageSetUpPr fitToPage="1"/>
  </sheetPr>
  <dimension ref="A1:I20"/>
  <sheetViews>
    <sheetView workbookViewId="0">
      <selection activeCell="C9" sqref="C9"/>
    </sheetView>
  </sheetViews>
  <sheetFormatPr defaultRowHeight="15" x14ac:dyDescent="0.25"/>
  <cols>
    <col min="1" max="1" width="102.28515625" bestFit="1" customWidth="1"/>
    <col min="2" max="2" width="18.28515625" bestFit="1" customWidth="1"/>
    <col min="3" max="4" width="12.4257812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18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 t="s">
        <v>26</v>
      </c>
      <c r="B3" s="14" t="s">
        <v>25</v>
      </c>
      <c r="C3" s="12">
        <v>145000</v>
      </c>
      <c r="D3" s="12">
        <v>145000</v>
      </c>
      <c r="E3" s="23">
        <v>3</v>
      </c>
      <c r="F3" s="10" t="s">
        <v>63</v>
      </c>
      <c r="G3" s="9" t="s">
        <v>64</v>
      </c>
      <c r="H3" s="9"/>
      <c r="I3" s="8"/>
    </row>
    <row r="4" spans="1:9" ht="15.75" x14ac:dyDescent="0.25">
      <c r="A4" s="14" t="s">
        <v>62</v>
      </c>
      <c r="B4" s="14" t="s">
        <v>53</v>
      </c>
      <c r="C4" s="12">
        <v>75000</v>
      </c>
      <c r="D4" s="12">
        <v>75000</v>
      </c>
      <c r="E4" s="23">
        <v>1</v>
      </c>
      <c r="F4" s="10" t="s">
        <v>63</v>
      </c>
      <c r="G4" s="9" t="s">
        <v>64</v>
      </c>
      <c r="H4" s="9"/>
      <c r="I4" s="8"/>
    </row>
    <row r="5" spans="1:9" ht="15.75" x14ac:dyDescent="0.25">
      <c r="A5" s="14" t="s">
        <v>57</v>
      </c>
      <c r="B5" s="14" t="s">
        <v>55</v>
      </c>
      <c r="C5" s="12">
        <v>40000</v>
      </c>
      <c r="D5" s="12">
        <v>40000</v>
      </c>
      <c r="E5" s="23">
        <v>2</v>
      </c>
      <c r="F5" s="10" t="s">
        <v>63</v>
      </c>
      <c r="G5" s="9" t="s">
        <v>64</v>
      </c>
      <c r="H5" s="9"/>
      <c r="I5" s="8"/>
    </row>
    <row r="6" spans="1:9" ht="15.75" x14ac:dyDescent="0.25">
      <c r="A6" s="14"/>
      <c r="B6" s="14"/>
      <c r="C6" s="13"/>
      <c r="D6" s="15"/>
      <c r="E6" s="11"/>
      <c r="F6" s="10"/>
      <c r="G6" s="9"/>
      <c r="H6" s="9"/>
      <c r="I6" s="8"/>
    </row>
    <row r="7" spans="1:9" ht="15.75" x14ac:dyDescent="0.25">
      <c r="A7" s="14"/>
      <c r="B7" s="14"/>
      <c r="C7" s="13"/>
      <c r="D7" s="12"/>
      <c r="E7" s="11"/>
      <c r="F7" s="10"/>
      <c r="G7" s="9"/>
      <c r="H7" s="9"/>
      <c r="I7" s="8"/>
    </row>
    <row r="8" spans="1:9" ht="15.75" x14ac:dyDescent="0.25">
      <c r="A8" s="14"/>
      <c r="B8" s="14"/>
      <c r="C8" s="13"/>
      <c r="D8" s="12"/>
      <c r="E8" s="11"/>
      <c r="F8" s="10"/>
      <c r="G8" s="9"/>
      <c r="H8" s="9"/>
      <c r="I8" s="8"/>
    </row>
    <row r="9" spans="1:9" ht="15.75" thickBot="1" x14ac:dyDescent="0.3">
      <c r="A9" s="7"/>
      <c r="B9" s="3" t="s">
        <v>5</v>
      </c>
      <c r="C9" s="6">
        <f>SUM(C3:C8)</f>
        <v>260000</v>
      </c>
      <c r="D9" s="6">
        <f>SUM(D3:D8)</f>
        <v>260000</v>
      </c>
      <c r="E9" s="5"/>
      <c r="F9" s="4"/>
      <c r="G9" s="3"/>
      <c r="H9" s="3"/>
      <c r="I9" s="2"/>
    </row>
    <row r="11" spans="1:9" ht="15.75" thickBot="1" x14ac:dyDescent="0.3">
      <c r="A11" s="1" t="s">
        <v>60</v>
      </c>
    </row>
    <row r="13" spans="1:9" ht="15.75" thickBot="1" x14ac:dyDescent="0.3">
      <c r="A13" s="1" t="s">
        <v>61</v>
      </c>
    </row>
    <row r="14" spans="1:9" x14ac:dyDescent="0.25">
      <c r="F14" s="59" t="s">
        <v>2</v>
      </c>
      <c r="G14" s="60"/>
      <c r="H14" s="60"/>
      <c r="I14" s="61"/>
    </row>
    <row r="15" spans="1:9" x14ac:dyDescent="0.25">
      <c r="F15" s="62"/>
      <c r="G15" s="63"/>
      <c r="H15" s="63"/>
      <c r="I15" s="64"/>
    </row>
    <row r="16" spans="1:9" ht="15.75" thickBot="1" x14ac:dyDescent="0.3">
      <c r="A16" s="1" t="s">
        <v>1</v>
      </c>
      <c r="F16" s="62"/>
      <c r="G16" s="63"/>
      <c r="H16" s="63"/>
      <c r="I16" s="64"/>
    </row>
    <row r="17" spans="1:9" x14ac:dyDescent="0.25">
      <c r="F17" s="62"/>
      <c r="G17" s="63"/>
      <c r="H17" s="63"/>
      <c r="I17" s="64"/>
    </row>
    <row r="18" spans="1:9" x14ac:dyDescent="0.25">
      <c r="F18" s="62"/>
      <c r="G18" s="63"/>
      <c r="H18" s="63"/>
      <c r="I18" s="64"/>
    </row>
    <row r="19" spans="1:9" x14ac:dyDescent="0.25">
      <c r="F19" s="62"/>
      <c r="G19" s="63"/>
      <c r="H19" s="63"/>
      <c r="I19" s="64"/>
    </row>
    <row r="20" spans="1:9" ht="15.75" thickBot="1" x14ac:dyDescent="0.3">
      <c r="A20" s="1" t="s">
        <v>0</v>
      </c>
      <c r="F20" s="65"/>
      <c r="G20" s="66"/>
      <c r="H20" s="66"/>
      <c r="I20" s="67"/>
    </row>
  </sheetData>
  <mergeCells count="2">
    <mergeCell ref="A1:I1"/>
    <mergeCell ref="F14:I20"/>
  </mergeCells>
  <pageMargins left="0.7" right="0.7" top="0.75" bottom="0.75" header="0.3" footer="0.3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8AB6-75B4-4423-9573-E95A0F480CD5}">
  <sheetPr>
    <pageSetUpPr fitToPage="1"/>
  </sheetPr>
  <dimension ref="A1:I22"/>
  <sheetViews>
    <sheetView workbookViewId="0">
      <selection activeCell="C11" sqref="C11"/>
    </sheetView>
  </sheetViews>
  <sheetFormatPr defaultRowHeight="15" x14ac:dyDescent="0.25"/>
  <cols>
    <col min="1" max="1" width="68.5703125" bestFit="1" customWidth="1"/>
    <col min="2" max="2" width="18.28515625" bestFit="1" customWidth="1"/>
    <col min="3" max="4" width="12.4257812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17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 t="s">
        <v>29</v>
      </c>
      <c r="B3" s="14" t="s">
        <v>30</v>
      </c>
      <c r="C3" s="12">
        <v>75000</v>
      </c>
      <c r="D3" s="12">
        <v>75000</v>
      </c>
      <c r="E3" s="11">
        <v>1</v>
      </c>
      <c r="F3" s="10" t="s">
        <v>63</v>
      </c>
      <c r="G3" s="9" t="s">
        <v>64</v>
      </c>
      <c r="H3" s="9"/>
      <c r="I3" s="8"/>
    </row>
    <row r="4" spans="1:9" ht="15.75" x14ac:dyDescent="0.25">
      <c r="A4" s="14" t="s">
        <v>24</v>
      </c>
      <c r="B4" s="14" t="s">
        <v>25</v>
      </c>
      <c r="C4" s="12">
        <v>27600</v>
      </c>
      <c r="D4" s="12">
        <v>27600</v>
      </c>
      <c r="E4" s="11">
        <v>3</v>
      </c>
      <c r="F4" s="10" t="s">
        <v>63</v>
      </c>
      <c r="G4" s="9" t="s">
        <v>64</v>
      </c>
      <c r="H4" s="9"/>
      <c r="I4" s="8"/>
    </row>
    <row r="5" spans="1:9" ht="15.75" x14ac:dyDescent="0.25">
      <c r="A5" s="14" t="s">
        <v>47</v>
      </c>
      <c r="B5" s="14" t="s">
        <v>33</v>
      </c>
      <c r="C5" s="15">
        <v>142008</v>
      </c>
      <c r="D5" s="15">
        <v>142008</v>
      </c>
      <c r="E5" s="11">
        <v>2</v>
      </c>
      <c r="F5" s="10" t="s">
        <v>63</v>
      </c>
      <c r="G5" s="9" t="s">
        <v>64</v>
      </c>
      <c r="H5" s="9"/>
      <c r="I5" s="8"/>
    </row>
    <row r="6" spans="1:9" ht="15.75" x14ac:dyDescent="0.25">
      <c r="A6" s="14"/>
      <c r="B6" s="14"/>
      <c r="C6" s="13"/>
      <c r="D6" s="12"/>
      <c r="E6" s="11"/>
      <c r="F6" s="10"/>
      <c r="G6" s="9"/>
      <c r="H6" s="9"/>
      <c r="I6" s="8"/>
    </row>
    <row r="7" spans="1:9" ht="15.75" x14ac:dyDescent="0.25">
      <c r="A7" s="14"/>
      <c r="B7" s="14"/>
      <c r="C7" s="13"/>
      <c r="D7" s="12"/>
      <c r="E7" s="11"/>
      <c r="F7" s="10"/>
      <c r="G7" s="9"/>
      <c r="H7" s="9"/>
      <c r="I7" s="8"/>
    </row>
    <row r="8" spans="1:9" ht="15.75" x14ac:dyDescent="0.25">
      <c r="A8" s="14"/>
      <c r="B8" s="14"/>
      <c r="C8" s="13"/>
      <c r="D8" s="15"/>
      <c r="E8" s="11"/>
      <c r="F8" s="10"/>
      <c r="G8" s="9"/>
      <c r="H8" s="9"/>
      <c r="I8" s="8"/>
    </row>
    <row r="9" spans="1:9" ht="15.75" x14ac:dyDescent="0.25">
      <c r="A9" s="14"/>
      <c r="B9" s="14"/>
      <c r="C9" s="13"/>
      <c r="D9" s="12"/>
      <c r="E9" s="11"/>
      <c r="F9" s="10"/>
      <c r="G9" s="9"/>
      <c r="H9" s="9"/>
      <c r="I9" s="8"/>
    </row>
    <row r="10" spans="1:9" ht="15.75" x14ac:dyDescent="0.25">
      <c r="A10" s="14"/>
      <c r="B10" s="14"/>
      <c r="C10" s="13"/>
      <c r="D10" s="12"/>
      <c r="E10" s="11"/>
      <c r="F10" s="10"/>
      <c r="G10" s="9"/>
      <c r="H10" s="9"/>
      <c r="I10" s="8"/>
    </row>
    <row r="11" spans="1:9" ht="15.75" thickBot="1" x14ac:dyDescent="0.3">
      <c r="A11" s="7"/>
      <c r="B11" s="3" t="s">
        <v>5</v>
      </c>
      <c r="C11" s="6">
        <f>SUM(C3:C10)</f>
        <v>244608</v>
      </c>
      <c r="D11" s="6">
        <f>SUM(D3:D10)</f>
        <v>244608</v>
      </c>
      <c r="E11" s="5"/>
      <c r="F11" s="4"/>
      <c r="G11" s="3"/>
      <c r="H11" s="3"/>
      <c r="I11" s="2"/>
    </row>
    <row r="13" spans="1:9" ht="15.75" thickBot="1" x14ac:dyDescent="0.3">
      <c r="A13" s="1" t="s">
        <v>65</v>
      </c>
    </row>
    <row r="15" spans="1:9" ht="15.75" thickBot="1" x14ac:dyDescent="0.3">
      <c r="A15" s="1" t="s">
        <v>66</v>
      </c>
    </row>
    <row r="16" spans="1:9" x14ac:dyDescent="0.25">
      <c r="F16" s="59" t="s">
        <v>2</v>
      </c>
      <c r="G16" s="60"/>
      <c r="H16" s="60"/>
      <c r="I16" s="61"/>
    </row>
    <row r="17" spans="1:9" x14ac:dyDescent="0.25">
      <c r="F17" s="62"/>
      <c r="G17" s="63"/>
      <c r="H17" s="63"/>
      <c r="I17" s="64"/>
    </row>
    <row r="18" spans="1:9" ht="15.75" thickBot="1" x14ac:dyDescent="0.3">
      <c r="A18" s="1" t="s">
        <v>1</v>
      </c>
      <c r="F18" s="62"/>
      <c r="G18" s="63"/>
      <c r="H18" s="63"/>
      <c r="I18" s="64"/>
    </row>
    <row r="19" spans="1:9" x14ac:dyDescent="0.25">
      <c r="F19" s="62"/>
      <c r="G19" s="63"/>
      <c r="H19" s="63"/>
      <c r="I19" s="64"/>
    </row>
    <row r="20" spans="1:9" x14ac:dyDescent="0.25">
      <c r="F20" s="62"/>
      <c r="G20" s="63"/>
      <c r="H20" s="63"/>
      <c r="I20" s="64"/>
    </row>
    <row r="21" spans="1:9" x14ac:dyDescent="0.25">
      <c r="F21" s="62"/>
      <c r="G21" s="63"/>
      <c r="H21" s="63"/>
      <c r="I21" s="64"/>
    </row>
    <row r="22" spans="1:9" ht="15.75" thickBot="1" x14ac:dyDescent="0.3">
      <c r="A22" s="1" t="s">
        <v>0</v>
      </c>
      <c r="F22" s="65"/>
      <c r="G22" s="66"/>
      <c r="H22" s="66"/>
      <c r="I22" s="67"/>
    </row>
  </sheetData>
  <mergeCells count="2">
    <mergeCell ref="A1:I1"/>
    <mergeCell ref="F16:I22"/>
  </mergeCells>
  <pageMargins left="0.7" right="0.7" top="0.75" bottom="0.75" header="0.3" footer="0.3"/>
  <pageSetup scale="7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A210-A0A1-4632-B6D8-E7FACB86D4AA}">
  <dimension ref="A1:I22"/>
  <sheetViews>
    <sheetView workbookViewId="0">
      <selection activeCell="A3" sqref="A3:E3"/>
    </sheetView>
  </sheetViews>
  <sheetFormatPr defaultRowHeight="15" x14ac:dyDescent="0.25"/>
  <cols>
    <col min="1" max="1" width="73.85546875" bestFit="1" customWidth="1"/>
    <col min="2" max="2" width="13.5703125" bestFit="1" customWidth="1"/>
    <col min="3" max="3" width="11.28515625" bestFit="1" customWidth="1"/>
    <col min="4" max="4" width="11.710937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20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 t="s">
        <v>31</v>
      </c>
      <c r="B3" s="14" t="s">
        <v>30</v>
      </c>
      <c r="C3" s="12">
        <v>95000</v>
      </c>
      <c r="D3" s="12">
        <v>95000</v>
      </c>
      <c r="E3" s="23">
        <v>1</v>
      </c>
      <c r="F3" s="10" t="s">
        <v>63</v>
      </c>
      <c r="G3" s="9" t="s">
        <v>64</v>
      </c>
      <c r="H3" s="9"/>
      <c r="I3" s="8"/>
    </row>
    <row r="4" spans="1:9" ht="15.75" x14ac:dyDescent="0.25">
      <c r="A4" s="14"/>
      <c r="B4" s="14"/>
      <c r="C4" s="13"/>
      <c r="D4" s="12"/>
      <c r="E4" s="11"/>
      <c r="F4" s="10"/>
      <c r="G4" s="9"/>
      <c r="H4" s="9"/>
      <c r="I4" s="8"/>
    </row>
    <row r="5" spans="1:9" ht="15.75" x14ac:dyDescent="0.25">
      <c r="A5" s="14"/>
      <c r="B5" s="14"/>
      <c r="C5" s="13"/>
      <c r="D5" s="12"/>
      <c r="E5" s="11"/>
      <c r="F5" s="10"/>
      <c r="G5" s="9"/>
      <c r="H5" s="9"/>
      <c r="I5" s="8"/>
    </row>
    <row r="6" spans="1:9" ht="15.75" x14ac:dyDescent="0.25">
      <c r="A6" s="14"/>
      <c r="B6" s="14"/>
      <c r="C6" s="13"/>
      <c r="D6" s="12"/>
      <c r="E6" s="11"/>
      <c r="F6" s="10"/>
      <c r="G6" s="9"/>
      <c r="H6" s="9"/>
      <c r="I6" s="8"/>
    </row>
    <row r="7" spans="1:9" ht="15.75" x14ac:dyDescent="0.25">
      <c r="A7" s="14"/>
      <c r="B7" s="14"/>
      <c r="C7" s="13"/>
      <c r="D7" s="12"/>
      <c r="E7" s="11"/>
      <c r="F7" s="10"/>
      <c r="G7" s="9"/>
      <c r="H7" s="9"/>
      <c r="I7" s="8"/>
    </row>
    <row r="8" spans="1:9" ht="15.75" x14ac:dyDescent="0.25">
      <c r="A8" s="14"/>
      <c r="B8" s="14"/>
      <c r="C8" s="13"/>
      <c r="D8" s="15"/>
      <c r="E8" s="11"/>
      <c r="F8" s="10"/>
      <c r="G8" s="9"/>
      <c r="H8" s="9"/>
      <c r="I8" s="8"/>
    </row>
    <row r="9" spans="1:9" ht="15.75" x14ac:dyDescent="0.25">
      <c r="A9" s="14"/>
      <c r="B9" s="14"/>
      <c r="C9" s="13"/>
      <c r="D9" s="12"/>
      <c r="E9" s="11"/>
      <c r="F9" s="10"/>
      <c r="G9" s="9"/>
      <c r="H9" s="9"/>
      <c r="I9" s="8"/>
    </row>
    <row r="10" spans="1:9" ht="15.75" x14ac:dyDescent="0.25">
      <c r="A10" s="14"/>
      <c r="B10" s="14"/>
      <c r="C10" s="13"/>
      <c r="D10" s="12"/>
      <c r="E10" s="11"/>
      <c r="F10" s="10"/>
      <c r="G10" s="9"/>
      <c r="H10" s="9"/>
      <c r="I10" s="8"/>
    </row>
    <row r="11" spans="1:9" ht="15.75" thickBot="1" x14ac:dyDescent="0.3">
      <c r="A11" s="7"/>
      <c r="B11" s="3" t="s">
        <v>5</v>
      </c>
      <c r="C11" s="6">
        <f>SUM(C3:C10)</f>
        <v>95000</v>
      </c>
      <c r="D11" s="6">
        <f>SUM(D3:D10)</f>
        <v>95000</v>
      </c>
      <c r="E11" s="5"/>
      <c r="F11" s="4"/>
      <c r="G11" s="3"/>
      <c r="H11" s="3"/>
      <c r="I11" s="2"/>
    </row>
    <row r="13" spans="1:9" ht="15.75" thickBot="1" x14ac:dyDescent="0.3">
      <c r="A13" s="1" t="s">
        <v>72</v>
      </c>
    </row>
    <row r="15" spans="1:9" ht="15.75" thickBot="1" x14ac:dyDescent="0.3">
      <c r="A15" s="1" t="s">
        <v>3</v>
      </c>
    </row>
    <row r="16" spans="1:9" x14ac:dyDescent="0.25">
      <c r="F16" s="59" t="s">
        <v>2</v>
      </c>
      <c r="G16" s="60"/>
      <c r="H16" s="60"/>
      <c r="I16" s="61"/>
    </row>
    <row r="17" spans="1:9" x14ac:dyDescent="0.25">
      <c r="F17" s="62"/>
      <c r="G17" s="63"/>
      <c r="H17" s="63"/>
      <c r="I17" s="64"/>
    </row>
    <row r="18" spans="1:9" ht="15.75" thickBot="1" x14ac:dyDescent="0.3">
      <c r="A18" s="1" t="s">
        <v>1</v>
      </c>
      <c r="F18" s="62"/>
      <c r="G18" s="63"/>
      <c r="H18" s="63"/>
      <c r="I18" s="64"/>
    </row>
    <row r="19" spans="1:9" x14ac:dyDescent="0.25">
      <c r="F19" s="62"/>
      <c r="G19" s="63"/>
      <c r="H19" s="63"/>
      <c r="I19" s="64"/>
    </row>
    <row r="20" spans="1:9" x14ac:dyDescent="0.25">
      <c r="F20" s="62"/>
      <c r="G20" s="63"/>
      <c r="H20" s="63"/>
      <c r="I20" s="64"/>
    </row>
    <row r="21" spans="1:9" x14ac:dyDescent="0.25">
      <c r="F21" s="62"/>
      <c r="G21" s="63"/>
      <c r="H21" s="63"/>
      <c r="I21" s="64"/>
    </row>
    <row r="22" spans="1:9" ht="15.75" thickBot="1" x14ac:dyDescent="0.3">
      <c r="A22" s="1" t="s">
        <v>0</v>
      </c>
      <c r="F22" s="65"/>
      <c r="G22" s="66"/>
      <c r="H22" s="66"/>
      <c r="I22" s="67"/>
    </row>
  </sheetData>
  <mergeCells count="2">
    <mergeCell ref="A1:I1"/>
    <mergeCell ref="F16:I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6401-6CE8-4D75-AFBF-9CB494462B8B}">
  <dimension ref="A1:I22"/>
  <sheetViews>
    <sheetView workbookViewId="0">
      <selection activeCell="K16" sqref="K16"/>
    </sheetView>
  </sheetViews>
  <sheetFormatPr defaultRowHeight="15" x14ac:dyDescent="0.25"/>
  <cols>
    <col min="1" max="1" width="44" bestFit="1" customWidth="1"/>
    <col min="2" max="2" width="13.5703125" bestFit="1" customWidth="1"/>
    <col min="3" max="3" width="6.7109375" bestFit="1" customWidth="1"/>
    <col min="4" max="4" width="11.7109375" bestFit="1" customWidth="1"/>
    <col min="5" max="5" width="8.5703125" bestFit="1" customWidth="1"/>
    <col min="6" max="6" width="7.5703125" bestFit="1" customWidth="1"/>
    <col min="7" max="7" width="8.7109375" bestFit="1" customWidth="1"/>
    <col min="8" max="8" width="5.7109375" bestFit="1" customWidth="1"/>
    <col min="9" max="9" width="20.42578125" customWidth="1"/>
  </cols>
  <sheetData>
    <row r="1" spans="1:9" ht="27" thickBot="1" x14ac:dyDescent="0.3">
      <c r="A1" s="55" t="s">
        <v>15</v>
      </c>
      <c r="B1" s="56"/>
      <c r="C1" s="56"/>
      <c r="D1" s="57"/>
      <c r="E1" s="57"/>
      <c r="F1" s="56"/>
      <c r="G1" s="56"/>
      <c r="H1" s="56"/>
      <c r="I1" s="58"/>
    </row>
    <row r="2" spans="1:9" ht="45" x14ac:dyDescent="0.25">
      <c r="A2" s="22" t="s">
        <v>14</v>
      </c>
      <c r="B2" s="21" t="s">
        <v>13</v>
      </c>
      <c r="C2" s="20" t="s">
        <v>12</v>
      </c>
      <c r="D2" s="20" t="s">
        <v>11</v>
      </c>
      <c r="E2" s="19" t="s">
        <v>10</v>
      </c>
      <c r="F2" s="18" t="s">
        <v>9</v>
      </c>
      <c r="G2" s="17" t="s">
        <v>8</v>
      </c>
      <c r="H2" s="17" t="s">
        <v>7</v>
      </c>
      <c r="I2" s="16" t="s">
        <v>6</v>
      </c>
    </row>
    <row r="3" spans="1:9" ht="15.75" x14ac:dyDescent="0.25">
      <c r="A3" s="14"/>
      <c r="B3" s="14"/>
      <c r="C3" s="13"/>
      <c r="D3" s="12"/>
      <c r="E3" s="11"/>
      <c r="F3" s="10"/>
      <c r="G3" s="9"/>
      <c r="H3" s="9"/>
      <c r="I3" s="8"/>
    </row>
    <row r="4" spans="1:9" ht="15.75" x14ac:dyDescent="0.25">
      <c r="A4" s="14"/>
      <c r="B4" s="14"/>
      <c r="C4" s="13"/>
      <c r="D4" s="12"/>
      <c r="E4" s="11"/>
      <c r="F4" s="10"/>
      <c r="G4" s="9"/>
      <c r="H4" s="9"/>
      <c r="I4" s="8"/>
    </row>
    <row r="5" spans="1:9" ht="15.75" x14ac:dyDescent="0.25">
      <c r="A5" s="14"/>
      <c r="B5" s="14"/>
      <c r="C5" s="13"/>
      <c r="D5" s="12"/>
      <c r="E5" s="11"/>
      <c r="F5" s="10"/>
      <c r="G5" s="9"/>
      <c r="H5" s="9"/>
      <c r="I5" s="8"/>
    </row>
    <row r="6" spans="1:9" ht="15.75" x14ac:dyDescent="0.25">
      <c r="A6" s="14"/>
      <c r="B6" s="14"/>
      <c r="C6" s="13"/>
      <c r="D6" s="12"/>
      <c r="E6" s="11"/>
      <c r="F6" s="10"/>
      <c r="G6" s="9"/>
      <c r="H6" s="9"/>
      <c r="I6" s="8"/>
    </row>
    <row r="7" spans="1:9" ht="15.75" x14ac:dyDescent="0.25">
      <c r="A7" s="14"/>
      <c r="B7" s="14"/>
      <c r="C7" s="13"/>
      <c r="D7" s="12"/>
      <c r="E7" s="11"/>
      <c r="F7" s="10"/>
      <c r="G7" s="9"/>
      <c r="H7" s="9"/>
      <c r="I7" s="8"/>
    </row>
    <row r="8" spans="1:9" ht="15.75" x14ac:dyDescent="0.25">
      <c r="A8" s="14"/>
      <c r="B8" s="14"/>
      <c r="C8" s="13"/>
      <c r="D8" s="15"/>
      <c r="E8" s="11"/>
      <c r="F8" s="10"/>
      <c r="G8" s="9"/>
      <c r="H8" s="9"/>
      <c r="I8" s="8"/>
    </row>
    <row r="9" spans="1:9" ht="15.75" x14ac:dyDescent="0.25">
      <c r="A9" s="14"/>
      <c r="B9" s="14"/>
      <c r="C9" s="13"/>
      <c r="D9" s="12"/>
      <c r="E9" s="11"/>
      <c r="F9" s="10"/>
      <c r="G9" s="9"/>
      <c r="H9" s="9"/>
      <c r="I9" s="8"/>
    </row>
    <row r="10" spans="1:9" ht="15.75" x14ac:dyDescent="0.25">
      <c r="A10" s="14"/>
      <c r="B10" s="14"/>
      <c r="C10" s="13"/>
      <c r="D10" s="12"/>
      <c r="E10" s="11"/>
      <c r="F10" s="10"/>
      <c r="G10" s="9"/>
      <c r="H10" s="9"/>
      <c r="I10" s="8"/>
    </row>
    <row r="11" spans="1:9" ht="15.75" thickBot="1" x14ac:dyDescent="0.3">
      <c r="A11" s="7"/>
      <c r="B11" s="3" t="s">
        <v>5</v>
      </c>
      <c r="C11" s="6">
        <f>SUM(C4:C10)</f>
        <v>0</v>
      </c>
      <c r="D11" s="6">
        <f>SUM(D4:D10)</f>
        <v>0</v>
      </c>
      <c r="E11" s="5"/>
      <c r="F11" s="4"/>
      <c r="G11" s="3"/>
      <c r="H11" s="3"/>
      <c r="I11" s="2"/>
    </row>
    <row r="13" spans="1:9" ht="15.75" thickBot="1" x14ac:dyDescent="0.3">
      <c r="A13" s="1" t="s">
        <v>4</v>
      </c>
    </row>
    <row r="15" spans="1:9" ht="15.75" thickBot="1" x14ac:dyDescent="0.3">
      <c r="A15" s="1" t="s">
        <v>3</v>
      </c>
    </row>
    <row r="16" spans="1:9" x14ac:dyDescent="0.25">
      <c r="F16" s="59" t="s">
        <v>2</v>
      </c>
      <c r="G16" s="60"/>
      <c r="H16" s="60"/>
      <c r="I16" s="61"/>
    </row>
    <row r="17" spans="1:9" x14ac:dyDescent="0.25">
      <c r="F17" s="62"/>
      <c r="G17" s="63"/>
      <c r="H17" s="63"/>
      <c r="I17" s="64"/>
    </row>
    <row r="18" spans="1:9" ht="15.75" thickBot="1" x14ac:dyDescent="0.3">
      <c r="A18" s="1" t="s">
        <v>1</v>
      </c>
      <c r="F18" s="62"/>
      <c r="G18" s="63"/>
      <c r="H18" s="63"/>
      <c r="I18" s="64"/>
    </row>
    <row r="19" spans="1:9" x14ac:dyDescent="0.25">
      <c r="F19" s="62"/>
      <c r="G19" s="63"/>
      <c r="H19" s="63"/>
      <c r="I19" s="64"/>
    </row>
    <row r="20" spans="1:9" x14ac:dyDescent="0.25">
      <c r="F20" s="62"/>
      <c r="G20" s="63"/>
      <c r="H20" s="63"/>
      <c r="I20" s="64"/>
    </row>
    <row r="21" spans="1:9" x14ac:dyDescent="0.25">
      <c r="F21" s="62"/>
      <c r="G21" s="63"/>
      <c r="H21" s="63"/>
      <c r="I21" s="64"/>
    </row>
    <row r="22" spans="1:9" ht="15.75" thickBot="1" x14ac:dyDescent="0.3">
      <c r="A22" s="1" t="s">
        <v>0</v>
      </c>
      <c r="F22" s="65"/>
      <c r="G22" s="66"/>
      <c r="H22" s="66"/>
      <c r="I22" s="67"/>
    </row>
  </sheetData>
  <mergeCells count="2">
    <mergeCell ref="A1:I1"/>
    <mergeCell ref="F16:I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Ranking</vt:lpstr>
      <vt:lpstr>Law Enforcement-Fusion Center</vt:lpstr>
      <vt:lpstr>Public Health</vt:lpstr>
      <vt:lpstr>Fire, HAZMAT, WMD</vt:lpstr>
      <vt:lpstr>Emergency Management</vt:lpstr>
      <vt:lpstr>Inter-Op Comms</vt:lpstr>
      <vt:lpstr>Hospital, EMS, Medical</vt:lpstr>
      <vt:lpstr>Template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Mensinger</dc:creator>
  <cp:lastModifiedBy>Mitchell Mensinger</cp:lastModifiedBy>
  <cp:lastPrinted>2024-01-23T17:34:21Z</cp:lastPrinted>
  <dcterms:created xsi:type="dcterms:W3CDTF">2023-10-24T15:18:17Z</dcterms:created>
  <dcterms:modified xsi:type="dcterms:W3CDTF">2024-01-31T14:50:41Z</dcterms:modified>
</cp:coreProperties>
</file>